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<sst xmlns="http://schemas.openxmlformats.org/spreadsheetml/2006/main" count="132" uniqueCount="129">
  <si>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</si>
  <si>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</si>
  <si>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</si>
  <si>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</si>
  <si>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</si>
  <si>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</si>
  <si>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</si>
  <si>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</si>
  <si>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</si>
  <si>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</si>
  <si>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</si>
  <si>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</si>
  <si>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</si>
  <si>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</si>
  <si>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</si>
  <si>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</si>
  <si>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</si>
  <si>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</si>
  <si>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</si>
  <si>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</si>
  <si>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</si>
  <si>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</si>
  <si>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</si>
  <si>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</si>
  <si>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</si>
  <si>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</si>
  <si>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</si>
  <si>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</si>
  <si>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</si>
  <si>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</si>
  <si>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</si>
  <si>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</si>
  <si>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</si>
  <si>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</si>
  <si>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</si>
  <si>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</si>
  <si>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</si>
  <si>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</si>
  <si>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</si>
  <si>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</si>
  <si>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</si>
  <si>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</si>
  <si>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</si>
  <si>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</si>
  <si>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</si>
  <si>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</si>
  <si>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</si>
  <si>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</si>
  <si>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</si>
  <si>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</si>
  <si>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</si>
  <si>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</si>
  <si>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</si>
  <si>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</si>
  <si>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</si>
  <si>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</si>
  <si>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</si>
  <si>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</si>
  <si>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</si>
  <si>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</si>
  <si>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</si>
  <si>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</si>
  <si>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</si>
  <si>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</si>
  <si>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</si>
  <si>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</si>
  <si>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</si>
  <si>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</si>
  <si>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</si>
  <si>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</si>
  <si>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</si>
  <si>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</si>
  <si>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</si>
  <si>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</si>
  <si>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</si>
  <si>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</si>
  <si>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</si>
  <si>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</si>
  <si>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</si>
  <si>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</si>
  <si>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</si>
  <si>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</si>
  <si>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</si>
  <si>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</si>
  <si>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</si>
  <si>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</si>
  <si>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</si>
  <si>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</si>
  <si>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</si>
  <si>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</si>
  <si>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</si>
  <si>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</si>
  <si>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</si>
  <si>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</si>
  <si>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</si>
  <si>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</si>
  <si>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</si>
  <si>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</si>
  <si>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</si>
  <si>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</si>
  <si>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</si>
  <si>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</si>
  <si>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</si>
  <si>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</si>
  <si>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</si>
  <si>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</si>
  <si>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</si>
  <si>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</si>
  <si>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</si>
  <si>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</si>
  <si>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</si>
  <si>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</si>
  <si>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</si>
  <si>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</si>
  <si>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</si>
  <si>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</si>
  <si>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</si>
  <si>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</si>
  <si>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</si>
  <si>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</si>
  <si>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</si>
  <si>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2023 y al 31 de Marzo de 2024 (b)</t>
  </si>
  <si>
    <t>2024 (d)</t>
  </si>
  <si>
    <t>31 de diciembre de 2023 (e)</t>
  </si>
  <si>
    <t>1ER TRIMESTRE 2024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</si>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</sst>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790575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</xdr:row>
      <xdr:rowOff>28575</xdr:rowOff>
    </xdr:from>
    <xdr:to>
      <xdr:col>6</xdr:col>
      <xdr:colOff>971550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2000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27641955.8</v>
      </c>
      <c r="D10" s="9">
        <f>SUM(D11:D17)</f>
        <v>9070720.48</v>
      </c>
      <c r="E10" s="11" t="s">
        <v>8</v>
      </c>
      <c r="F10" s="9">
        <f>SUM(F11:F19)</f>
        <v>67481104.92</v>
      </c>
      <c r="G10" s="9">
        <f>SUM(G11:G19)</f>
        <v>65151049.71999999</v>
      </c>
    </row>
    <row r="11" spans="2:7" ht="12.75">
      <c r="B11" s="12" t="s">
        <v>9</v>
      </c>
      <c r="C11" s="9">
        <v>214436.82</v>
      </c>
      <c r="D11" s="9">
        <v>143440.04</v>
      </c>
      <c r="E11" s="13" t="s">
        <v>10</v>
      </c>
      <c r="F11" s="9">
        <v>19655509.24</v>
      </c>
      <c r="G11" s="9">
        <v>17548426.24</v>
      </c>
    </row>
    <row r="12" spans="2:7" ht="12.75">
      <c r="B12" s="12" t="s">
        <v>11</v>
      </c>
      <c r="C12" s="9">
        <v>25927451.95</v>
      </c>
      <c r="D12" s="9">
        <v>8927196.3</v>
      </c>
      <c r="E12" s="13" t="s">
        <v>12</v>
      </c>
      <c r="F12" s="9">
        <v>41299853.98</v>
      </c>
      <c r="G12" s="9">
        <v>40513893.91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1500067.03</v>
      </c>
      <c r="D14" s="9">
        <v>84.14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174994.16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3815362.95</v>
      </c>
      <c r="G17" s="9">
        <v>4639962.93</v>
      </c>
    </row>
    <row r="18" spans="2:7" ht="12.75">
      <c r="B18" s="10" t="s">
        <v>23</v>
      </c>
      <c r="C18" s="9">
        <f>SUM(C19:C25)</f>
        <v>13734551.71</v>
      </c>
      <c r="D18" s="9">
        <f>SUM(D19:D25)</f>
        <v>12520856.11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95260.65</v>
      </c>
      <c r="G19" s="9">
        <v>8642.7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-36822.09</v>
      </c>
      <c r="G20" s="9">
        <f>SUM(G21:G23)</f>
        <v>381726.68</v>
      </c>
    </row>
    <row r="21" spans="2:7" ht="12.75">
      <c r="B21" s="12" t="s">
        <v>29</v>
      </c>
      <c r="C21" s="9">
        <v>13734551.71</v>
      </c>
      <c r="D21" s="9">
        <v>12520856.11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-36822.09</v>
      </c>
      <c r="G23" s="9">
        <v>381726.68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5660050.09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5660050.09</v>
      </c>
      <c r="G25" s="9">
        <v>0</v>
      </c>
    </row>
    <row r="26" spans="2:7" ht="12.75">
      <c r="B26" s="10" t="s">
        <v>39</v>
      </c>
      <c r="C26" s="9">
        <f>SUM(C27:C31)</f>
        <v>6059933.18</v>
      </c>
      <c r="D26" s="9">
        <f>SUM(D27:D31)</f>
        <v>4253326.21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3596090.42</v>
      </c>
      <c r="D27" s="9">
        <v>3597055.42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2463842.76</v>
      </c>
      <c r="D30" s="9">
        <v>656270.79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100000.72</v>
      </c>
      <c r="G43" s="9">
        <f>SUM(G44:G46)</f>
        <v>369344.86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100000.72</v>
      </c>
      <c r="G46" s="9">
        <v>369344.86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47436440.690000005</v>
      </c>
      <c r="D48" s="9">
        <f>D10+D18+D26+D32+D38+D39+D42</f>
        <v>25844902.8</v>
      </c>
      <c r="E48" s="8" t="s">
        <v>82</v>
      </c>
      <c r="F48" s="9">
        <f>F10+F20+F24+F27+F28+F32+F39+F43</f>
        <v>73204333.68</v>
      </c>
      <c r="G48" s="9">
        <f>G10+G20+G24+G27+G28+G32+G39+G43</f>
        <v>65902121.29999999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185078432.4</v>
      </c>
      <c r="D53" s="9">
        <v>185078432.4</v>
      </c>
      <c r="E53" s="11" t="s">
        <v>90</v>
      </c>
      <c r="F53" s="9">
        <v>0</v>
      </c>
      <c r="G53" s="9">
        <v>8747471.67</v>
      </c>
    </row>
    <row r="54" spans="2:7" ht="12.75">
      <c r="B54" s="10" t="s">
        <v>91</v>
      </c>
      <c r="C54" s="9">
        <v>11944772.67</v>
      </c>
      <c r="D54" s="9">
        <v>11944772.67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-5774723.82</v>
      </c>
      <c r="D56" s="9">
        <v>-5774723.82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8747471.67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73204333.68</v>
      </c>
      <c r="G60" s="9">
        <f>G48+G58</f>
        <v>74649592.96999998</v>
      </c>
    </row>
    <row r="61" spans="2:7" ht="25.5">
      <c r="B61" s="6" t="s">
        <v>102</v>
      </c>
      <c r="C61" s="9">
        <f>SUM(C51:C59)</f>
        <v>191359429.25</v>
      </c>
      <c r="D61" s="9">
        <f>SUM(D51:D59)</f>
        <v>191359429.25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238795869.94</v>
      </c>
      <c r="D63" s="9">
        <f>D48+D61</f>
        <v>217204332.05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165591536.26000002</v>
      </c>
      <c r="G69" s="9">
        <f>SUM(G70:G74)</f>
        <v>142554739.08</v>
      </c>
    </row>
    <row r="70" spans="2:7" ht="12.75">
      <c r="B70" s="10"/>
      <c r="C70" s="9"/>
      <c r="D70" s="9"/>
      <c r="E70" s="11" t="s">
        <v>110</v>
      </c>
      <c r="F70" s="9">
        <v>23036797.18</v>
      </c>
      <c r="G70" s="9">
        <v>2021528.04</v>
      </c>
    </row>
    <row r="71" spans="2:7" ht="12.75">
      <c r="B71" s="10"/>
      <c r="C71" s="9"/>
      <c r="D71" s="9"/>
      <c r="E71" s="11" t="s">
        <v>111</v>
      </c>
      <c r="F71" s="9">
        <v>150359864.22</v>
      </c>
      <c r="G71" s="9">
        <v>148338336.18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-28164735.01</v>
      </c>
      <c r="G74" s="9">
        <v>-28164735.01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165591536.26000002</v>
      </c>
      <c r="G80" s="9">
        <f>G64+G69+G76</f>
        <v>142554739.08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238795869.94000003</v>
      </c>
      <c r="G82" s="9">
        <f>G60+G80</f>
        <v>217204332.05</v>
      </c>
    </row>
    <row r="83" spans="2:7" ht="13.5" thickBot="1">
      <c r="B83" s="16"/>
      <c r="C83" s="17"/>
      <c r="D83" s="17"/>
      <c r="E83" s="18"/>
      <c r="F83" s="19"/>
      <c r="G83" s="19"/>
    </row>
    <row r="87" spans="2:5" ht="12.75">
      <c r="B87" s="32" t="s">
        <v>125</v>
      </c>
      <c r="E87" s="32" t="s">
        <v>126</v>
      </c>
    </row>
    <row r="88" spans="2:5" ht="12.75">
      <c r="B88" s="2" t="s">
        <v>127</v>
      </c>
      <c r="E88" s="2" t="s">
        <v>128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2024-04-23T18:56:27Z</dcterms:modified>
  <cp:category/>
  <cp:version/>
  <cp:contentType/>
  <cp:contentStatus/>
</cp:coreProperties>
</file>