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<sst xmlns="http://schemas.openxmlformats.org/spreadsheetml/2006/main" count="132" uniqueCount="129">
  <si>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</si>
  <si>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</si>
  <si>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</si>
  <si>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</si>
  <si>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</si>
  <si>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</si>
  <si>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</si>
  <si>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</si>
  <si>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</si>
  <si>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</si>
  <si>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</si>
  <si>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</si>
  <si>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</si>
  <si>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</si>
  <si>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</si>
  <si>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</si>
  <si>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</si>
  <si>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</si>
  <si>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</si>
  <si>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</si>
  <si>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</si>
  <si>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</si>
  <si>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</si>
  <si>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</si>
  <si>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</si>
  <si>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</si>
  <si>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</si>
  <si>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</si>
  <si>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</si>
  <si>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</si>
  <si>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</si>
  <si>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</si>
  <si>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</si>
  <si>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</si>
  <si>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</si>
  <si>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</si>
  <si>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</si>
  <si>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</si>
  <si>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</si>
  <si>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</si>
  <si>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</si>
  <si>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</si>
  <si>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</si>
  <si>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</si>
  <si>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</si>
  <si>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</si>
  <si>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</si>
  <si>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</si>
  <si>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</si>
  <si>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</si>
  <si>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</si>
  <si>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</si>
  <si>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</si>
  <si>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</si>
  <si>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</si>
  <si>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</si>
  <si>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</si>
  <si>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</si>
  <si>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</si>
  <si>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</si>
  <si>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</si>
  <si>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</si>
  <si>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</si>
  <si>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</si>
  <si>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</si>
  <si>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</si>
  <si>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</si>
  <si>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</si>
  <si>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</si>
  <si>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</si>
  <si>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</si>
  <si>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</si>
  <si>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</si>
  <si>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</si>
  <si>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</si>
  <si>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</si>
  <si>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</si>
  <si>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</si>
  <si>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</si>
  <si>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</si>
  <si>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</si>
  <si>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</si>
  <si>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</si>
  <si>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</si>
  <si>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</si>
  <si>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</si>
  <si>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</si>
  <si>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</si>
  <si>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</si>
  <si>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</si>
  <si>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</si>
  <si>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</si>
  <si>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</si>
  <si>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</si>
  <si>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</si>
  <si>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</si>
  <si>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</si>
  <si>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</si>
  <si>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</si>
  <si>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</si>
  <si>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</si>
  <si>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</si>
  <si>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</si>
  <si>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</si>
  <si>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</si>
  <si>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</si>
  <si>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</si>
  <si>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</si>
  <si>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</si>
  <si>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</si>
  <si>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</si>
  <si>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</si>
  <si>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</si>
  <si>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</si>
  <si>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</si>
  <si>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</si>
  <si>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</si>
  <si>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</si>
  <si>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</si>
  <si>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</si>
  <si>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</si>
  <si>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2022 y al 31 de Diciembre de 2023 (b)</t>
  </si>
  <si>
    <t>2023 (d)</t>
  </si>
  <si>
    <t>31 de diciembre de 2022 (e)</t>
  </si>
  <si>
    <t>PROF. GERARDO MANUEL CHAN PUC</t>
  </si>
  <si>
    <t>C.P. LUIS JORGE POOT MOO</t>
  </si>
  <si>
    <t>SINDICO DE HACIENDA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</si>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</sst>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790575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</xdr:row>
      <xdr:rowOff>9525</xdr:rowOff>
    </xdr:from>
    <xdr:to>
      <xdr:col>6</xdr:col>
      <xdr:colOff>971550</xdr:colOff>
      <xdr:row>5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1809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7" topLeftCell="A62" activePane="bottomLeft" state="frozen"/>
      <selection pane="topLeft" activeCell="A1" sqref="A1"/>
      <selection pane="bottomLeft" activeCell="E65" sqref="E6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128</v>
      </c>
      <c r="C2" s="22"/>
      <c r="D2" s="22"/>
      <c r="E2" s="22"/>
      <c r="F2" s="22"/>
      <c r="G2" s="23"/>
    </row>
    <row r="3" spans="2:7" ht="12.75">
      <c r="B3" s="30" t="s">
        <v>120</v>
      </c>
      <c r="C3" s="31"/>
      <c r="D3" s="31"/>
      <c r="E3" s="31"/>
      <c r="F3" s="31"/>
      <c r="G3" s="32"/>
    </row>
    <row r="4" spans="2:7" ht="12.75">
      <c r="B4" s="24" t="s">
        <v>0</v>
      </c>
      <c r="C4" s="25"/>
      <c r="D4" s="25"/>
      <c r="E4" s="25"/>
      <c r="F4" s="25"/>
      <c r="G4" s="26"/>
    </row>
    <row r="5" spans="2:7" ht="12.75">
      <c r="B5" s="24" t="s">
        <v>121</v>
      </c>
      <c r="C5" s="25"/>
      <c r="D5" s="25"/>
      <c r="E5" s="25"/>
      <c r="F5" s="25"/>
      <c r="G5" s="26"/>
    </row>
    <row r="6" spans="2:7" ht="13.5" thickBot="1">
      <c r="B6" s="27" t="s">
        <v>1</v>
      </c>
      <c r="C6" s="28"/>
      <c r="D6" s="28"/>
      <c r="E6" s="28"/>
      <c r="F6" s="28"/>
      <c r="G6" s="29"/>
    </row>
    <row r="7" spans="2:7" ht="39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9070720.48</v>
      </c>
      <c r="D10" s="9">
        <f>SUM(D11:D17)</f>
        <v>31859317.849999998</v>
      </c>
      <c r="E10" s="11" t="s">
        <v>8</v>
      </c>
      <c r="F10" s="9">
        <f>SUM(F11:F19)</f>
        <v>65520393.85999999</v>
      </c>
      <c r="G10" s="9">
        <f>SUM(G11:G19)</f>
        <v>68330539.65</v>
      </c>
    </row>
    <row r="11" spans="2:7" ht="12.75">
      <c r="B11" s="12" t="s">
        <v>9</v>
      </c>
      <c r="C11" s="9">
        <v>143440.04</v>
      </c>
      <c r="D11" s="9">
        <v>121160.68</v>
      </c>
      <c r="E11" s="13" t="s">
        <v>10</v>
      </c>
      <c r="F11" s="9">
        <v>17548426.24</v>
      </c>
      <c r="G11" s="9">
        <v>18220526.94</v>
      </c>
    </row>
    <row r="12" spans="2:7" ht="12.75">
      <c r="B12" s="12" t="s">
        <v>11</v>
      </c>
      <c r="C12" s="9">
        <v>8927196.3</v>
      </c>
      <c r="D12" s="9">
        <v>12925090.54</v>
      </c>
      <c r="E12" s="13" t="s">
        <v>12</v>
      </c>
      <c r="F12" s="9">
        <v>40513893.91</v>
      </c>
      <c r="G12" s="9">
        <v>42329624.63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84.14</v>
      </c>
      <c r="D14" s="9">
        <v>18813066.63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2440123.94</v>
      </c>
      <c r="G15" s="9">
        <v>2440123.94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5009307.07</v>
      </c>
      <c r="G17" s="9">
        <v>5329540.99</v>
      </c>
    </row>
    <row r="18" spans="2:7" ht="12.75">
      <c r="B18" s="10" t="s">
        <v>23</v>
      </c>
      <c r="C18" s="9">
        <f>SUM(C19:C25)</f>
        <v>12520856.11</v>
      </c>
      <c r="D18" s="9">
        <f>SUM(D19:D25)</f>
        <v>12635680.44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8642.7</v>
      </c>
      <c r="G19" s="9">
        <v>10723.15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381726.68</v>
      </c>
      <c r="G20" s="9">
        <f>SUM(G21:G23)</f>
        <v>162265.66</v>
      </c>
    </row>
    <row r="21" spans="2:7" ht="12.75">
      <c r="B21" s="12" t="s">
        <v>29</v>
      </c>
      <c r="C21" s="9">
        <v>12520856.11</v>
      </c>
      <c r="D21" s="9">
        <v>12635680.44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381726.68</v>
      </c>
      <c r="G23" s="9">
        <v>162265.66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4253326.21</v>
      </c>
      <c r="D26" s="9">
        <f>SUM(D27:D31)</f>
        <v>4255452.85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3597055.42</v>
      </c>
      <c r="D27" s="9">
        <v>3599182.07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656270.79</v>
      </c>
      <c r="D30" s="9">
        <v>656270.78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0.04</v>
      </c>
      <c r="G32" s="9">
        <f>SUM(G33:G38)</f>
        <v>0.04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0.04</v>
      </c>
      <c r="G37" s="9">
        <v>0.04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0.72</v>
      </c>
      <c r="G43" s="9">
        <f>SUM(G44:G46)</f>
        <v>1501265.56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0.72</v>
      </c>
      <c r="G46" s="9">
        <v>1501265.56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25844902.8</v>
      </c>
      <c r="D48" s="9">
        <f>D10+D18+D26+D32+D38+D39+D42</f>
        <v>48750451.14</v>
      </c>
      <c r="E48" s="8" t="s">
        <v>82</v>
      </c>
      <c r="F48" s="9">
        <f>F10+F20+F24+F27+F28+F32+F39+F43</f>
        <v>65902121.29999999</v>
      </c>
      <c r="G48" s="9">
        <f>G10+G20+G24+G27+G28+G32+G39+G43</f>
        <v>69994070.91000001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185078432.4</v>
      </c>
      <c r="D53" s="9">
        <v>177586947.1</v>
      </c>
      <c r="E53" s="11" t="s">
        <v>90</v>
      </c>
      <c r="F53" s="9">
        <v>8747471.67</v>
      </c>
      <c r="G53" s="9">
        <v>18812998.6</v>
      </c>
    </row>
    <row r="54" spans="2:7" ht="12.75">
      <c r="B54" s="10" t="s">
        <v>91</v>
      </c>
      <c r="C54" s="9">
        <v>11944772.67</v>
      </c>
      <c r="D54" s="9">
        <v>8589676.15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110948</v>
      </c>
      <c r="D55" s="9">
        <v>110948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-5774723.82</v>
      </c>
      <c r="D56" s="9">
        <v>-5574058.26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8747471.67</v>
      </c>
      <c r="G58" s="9">
        <f>SUM(G51:G56)</f>
        <v>18812998.6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74649592.96999998</v>
      </c>
      <c r="G60" s="9">
        <f>G48+G58</f>
        <v>88807069.51000002</v>
      </c>
    </row>
    <row r="61" spans="2:7" ht="25.5">
      <c r="B61" s="6" t="s">
        <v>102</v>
      </c>
      <c r="C61" s="9">
        <f>SUM(C51:C59)</f>
        <v>191359429.25</v>
      </c>
      <c r="D61" s="9">
        <f>SUM(D51:D59)</f>
        <v>180713512.99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217204332.05</v>
      </c>
      <c r="D63" s="9">
        <f>D48+D61</f>
        <v>229463964.13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142554739.08</v>
      </c>
      <c r="G69" s="9">
        <f>SUM(G70:G74)</f>
        <v>140656894.62</v>
      </c>
    </row>
    <row r="70" spans="2:7" ht="12.75">
      <c r="B70" s="10"/>
      <c r="C70" s="9"/>
      <c r="D70" s="9"/>
      <c r="E70" s="11" t="s">
        <v>110</v>
      </c>
      <c r="F70" s="9">
        <v>2021528.04</v>
      </c>
      <c r="G70" s="9">
        <v>-25370063.28</v>
      </c>
    </row>
    <row r="71" spans="2:7" ht="12.75">
      <c r="B71" s="10"/>
      <c r="C71" s="9"/>
      <c r="D71" s="9"/>
      <c r="E71" s="11" t="s">
        <v>111</v>
      </c>
      <c r="F71" s="9">
        <v>148338336.18</v>
      </c>
      <c r="G71" s="9">
        <v>173708399.46</v>
      </c>
    </row>
    <row r="72" spans="2:7" ht="12.75">
      <c r="B72" s="10"/>
      <c r="C72" s="9"/>
      <c r="D72" s="9"/>
      <c r="E72" s="11" t="s">
        <v>112</v>
      </c>
      <c r="F72" s="9">
        <v>20359609.87</v>
      </c>
      <c r="G72" s="9">
        <v>20359609.87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-28164735.01</v>
      </c>
      <c r="G74" s="9">
        <v>-28041051.43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142554739.08</v>
      </c>
      <c r="G80" s="9">
        <f>G64+G69+G76</f>
        <v>140656894.62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217204332.05</v>
      </c>
      <c r="G82" s="9">
        <f>G60+G80</f>
        <v>229463964.13000003</v>
      </c>
    </row>
    <row r="83" spans="2:7" ht="13.5" thickBot="1">
      <c r="B83" s="16"/>
      <c r="C83" s="17"/>
      <c r="D83" s="17"/>
      <c r="E83" s="18"/>
      <c r="F83" s="19"/>
      <c r="G83" s="19"/>
    </row>
    <row r="87" spans="2:5" ht="12.75">
      <c r="B87" s="20" t="s">
        <v>124</v>
      </c>
      <c r="E87" s="20" t="s">
        <v>125</v>
      </c>
    </row>
    <row r="88" spans="2:5" ht="12.75">
      <c r="B88" s="2" t="s">
        <v>126</v>
      </c>
      <c r="E88" s="2" t="s">
        <v>127</v>
      </c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2016-12-20T19:33:34Z</cp:lastPrinted>
  <dcterms:created xsi:type="dcterms:W3CDTF">2016-10-11T18:36:49Z</dcterms:created>
  <dcterms:modified xsi:type="dcterms:W3CDTF">2024-01-23T19:20:10Z</dcterms:modified>
  <cp:category/>
  <cp:version/>
  <cp:contentType/>
  <cp:contentStatus/>
</cp:coreProperties>
</file>