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\LEY DE DISCIPLINA FINACIERA\"/>
    </mc:Choice>
  </mc:AlternateContent>
  <bookViews>
    <workbookView xWindow="0" yWindow="0" windowWidth="28770" windowHeight="12360"/>
  </bookViews>
  <sheets>
    <sheet name="F4_BP" sheetId="1" r:id="rId1"/>
  </sheets>
  <calcPr calcId="162913"/>
</workbook>
</file>

<file path=xl/calcChain.xml><?xml version="1.0" encoding="utf-8"?>
<calcChain xmlns="http://schemas.openxmlformats.org/spreadsheetml/2006/main">
  <c r="C18" i="1" l="1"/>
  <c r="C22" i="1"/>
  <c r="C24" i="1"/>
  <c r="C26" i="1"/>
  <c r="C35" i="1"/>
  <c r="E80" i="1"/>
  <c r="D80" i="1"/>
  <c r="D78" i="1"/>
  <c r="E78" i="1"/>
  <c r="C78" i="1"/>
  <c r="D76" i="1"/>
  <c r="D74" i="1"/>
  <c r="E76" i="1"/>
  <c r="E74" i="1"/>
  <c r="E82" i="1"/>
  <c r="E84" i="1"/>
  <c r="D75" i="1"/>
  <c r="E75" i="1"/>
  <c r="C76" i="1"/>
  <c r="C75" i="1"/>
  <c r="C74" i="1"/>
  <c r="D72" i="1"/>
  <c r="D82" i="1"/>
  <c r="D84" i="1"/>
  <c r="E72" i="1"/>
  <c r="C72" i="1"/>
  <c r="E62" i="1"/>
  <c r="D62" i="1"/>
  <c r="D60" i="1"/>
  <c r="E60" i="1"/>
  <c r="E64" i="1"/>
  <c r="E66" i="1"/>
  <c r="C60" i="1"/>
  <c r="D58" i="1"/>
  <c r="E58" i="1"/>
  <c r="D57" i="1"/>
  <c r="E57" i="1"/>
  <c r="C58" i="1"/>
  <c r="C57" i="1"/>
  <c r="D56" i="1"/>
  <c r="E56" i="1"/>
  <c r="C56" i="1"/>
  <c r="D54" i="1"/>
  <c r="D64" i="1"/>
  <c r="D66" i="1"/>
  <c r="E54" i="1"/>
  <c r="C54" i="1"/>
  <c r="D44" i="1"/>
  <c r="E44" i="1"/>
  <c r="C44" i="1"/>
  <c r="D41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E22" i="1"/>
  <c r="E24" i="1"/>
  <c r="E26" i="1"/>
  <c r="E35" i="1"/>
  <c r="C14" i="1"/>
  <c r="D48" i="1"/>
  <c r="D12" i="1"/>
  <c r="D9" i="1"/>
  <c r="C82" i="1"/>
  <c r="C84" i="1"/>
  <c r="D22" i="1"/>
  <c r="D24" i="1"/>
  <c r="D26" i="1"/>
  <c r="D35" i="1"/>
  <c r="C64" i="1"/>
  <c r="C66" i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<sst xmlns="http://schemas.openxmlformats.org/spreadsheetml/2006/main" count="74" uniqueCount="50">
  <si>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</si>
  <si>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</si>
  <si>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</si>
  <si>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</si>
  <si>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</si>
  <si>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</si>
  <si>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</si>
  <si>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</si>
  <si>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</si>
  <si>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</si>
  <si>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</si>
  <si>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</si>
  <si>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</si>
  <si>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</si>
  <si>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</si>
  <si>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</si>
  <si>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</si>
  <si>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</si>
  <si>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</si>
  <si>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</si>
  <si>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</si>
  <si>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</si>
  <si>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</si>
  <si>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</si>
  <si>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</si>
  <si>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</si>
  <si>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</si>
  <si>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</si>
  <si>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</si>
  <si>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</si>
  <si>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</si>
  <si>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</si>
  <si>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</si>
  <si>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</si>
  <si>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</si>
  <si>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</si>
  <si>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</si>
  <si>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</si>
  <si>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</si>
  <si>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</si>
  <si>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</si>
  <si>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</si>
  <si>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</si>
  <si>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</si>
  <si>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en el Municipio de Hecelchakán (a)</t>
  </si>
  <si>
    <t>Del 1 de Enero al 30 de Septiembre de 2023 (b)</t>
  </si>
  <si>
    <t>ING. LAURA OLIVIA CETZ PAT</t>
  </si>
  <si>
    <t>DIRECTOR GENERAL</t>
  </si>
  <si>
    <t>PROFR. JESUS BERNABE CHI DAMIAN</t>
  </si>
  <si>
    <t>JEFE DE ADMON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</si>
</sst>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4" fillId="0" borderId="2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2" borderId="2" xfId="0" applyNumberFormat="1" applyFont="1" applyFill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vertical="center"/>
    </xf>
    <xf numFmtId="172" fontId="4" fillId="2" borderId="8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9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3" fillId="3" borderId="2" xfId="0" applyNumberFormat="1" applyFont="1" applyFill="1" applyBorder="1" applyAlignment="1">
      <alignment vertical="center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2" fontId="4" fillId="2" borderId="11" xfId="0" applyNumberFormat="1" applyFont="1" applyFill="1" applyBorder="1" applyAlignment="1">
      <alignment vertical="center"/>
    </xf>
    <xf numFmtId="172" fontId="4" fillId="2" borderId="14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28575</xdr:rowOff>
    </xdr:from>
    <xdr:to>
      <xdr:col>4</xdr:col>
      <xdr:colOff>742950</xdr:colOff>
      <xdr:row>4</xdr:row>
      <xdr:rowOff>66675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00025"/>
          <a:ext cx="723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0"/>
  <sheetViews>
    <sheetView tabSelected="1" workbookViewId="0">
      <pane ySplit="8" topLeftCell="A48" activePane="bottomLeft" state="frozen"/>
      <selection pane="bottomLeft" activeCell="B2" sqref="B2:E91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45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x14ac:dyDescent="0.2">
      <c r="B10" s="9" t="s">
        <v>9</v>
      </c>
      <c r="C10" s="6">
        <v>0</v>
      </c>
      <c r="D10" s="6">
        <v>0</v>
      </c>
      <c r="E10" s="6">
        <v>0</v>
      </c>
    </row>
    <row r="11" spans="2:5" x14ac:dyDescent="0.2">
      <c r="B11" s="9" t="s">
        <v>10</v>
      </c>
      <c r="C11" s="6"/>
      <c r="D11" s="6"/>
      <c r="E11" s="6"/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7200000</v>
      </c>
      <c r="D14" s="8">
        <f>SUM(D15:D16)</f>
        <v>4815237.4800000004</v>
      </c>
      <c r="E14" s="8">
        <f>SUM(E15:E16)</f>
        <v>4815237.4800000004</v>
      </c>
    </row>
    <row r="15" spans="2:5" x14ac:dyDescent="0.2">
      <c r="B15" s="9" t="s">
        <v>12</v>
      </c>
      <c r="C15" s="6">
        <v>7200000</v>
      </c>
      <c r="D15" s="6">
        <v>4815237.4800000004</v>
      </c>
      <c r="E15" s="6">
        <v>4815237.4800000004</v>
      </c>
    </row>
    <row r="16" spans="2:5" x14ac:dyDescent="0.2">
      <c r="B16" s="9" t="s">
        <v>13</v>
      </c>
      <c r="C16" s="6"/>
      <c r="D16" s="6"/>
      <c r="E16" s="6"/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x14ac:dyDescent="0.2">
      <c r="B19" s="9" t="s">
        <v>15</v>
      </c>
      <c r="C19" s="11"/>
      <c r="D19" s="6"/>
      <c r="E19" s="6"/>
    </row>
    <row r="20" spans="2:5" x14ac:dyDescent="0.2">
      <c r="B20" s="9" t="s">
        <v>16</v>
      </c>
      <c r="C20" s="11"/>
      <c r="D20" s="6"/>
      <c r="E20" s="6"/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-7200000</v>
      </c>
      <c r="D22" s="7">
        <f>D9-D14+D18</f>
        <v>-4815237.4800000004</v>
      </c>
      <c r="E22" s="7">
        <f>E9-E14+E18</f>
        <v>-4815237.4800000004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-7200000</v>
      </c>
      <c r="D24" s="7">
        <f>D22-D12</f>
        <v>-4815237.4800000004</v>
      </c>
      <c r="E24" s="7">
        <f>E22-E12</f>
        <v>-4815237.4800000004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-7200000</v>
      </c>
      <c r="D26" s="8">
        <f>D24-D18</f>
        <v>-4815237.4800000004</v>
      </c>
      <c r="E26" s="8">
        <f>E24-E18</f>
        <v>-4815237.4800000004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C26+C31</f>
        <v>-7200000</v>
      </c>
      <c r="D35" s="8">
        <f>D26+D31</f>
        <v>-4815237.4800000004</v>
      </c>
      <c r="E35" s="8">
        <f>E26+E31</f>
        <v>-4815237.4800000004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 x14ac:dyDescent="0.25">
      <c r="B39" s="36"/>
      <c r="C39" s="40"/>
      <c r="D39" s="38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38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7200000</v>
      </c>
      <c r="D60" s="22">
        <f>D15</f>
        <v>4815237.4800000004</v>
      </c>
      <c r="E60" s="22">
        <f>E15</f>
        <v>4815237.4800000004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0</v>
      </c>
      <c r="E62" s="22">
        <f>E19</f>
        <v>0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-7200000</v>
      </c>
      <c r="D64" s="23">
        <f>D54+D56-D60+D62</f>
        <v>-4815237.4800000004</v>
      </c>
      <c r="E64" s="23">
        <f>E54+E56-E60+E62</f>
        <v>-4815237.4800000004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-7200000</v>
      </c>
      <c r="D66" s="23">
        <f>D64-D56</f>
        <v>-4815237.4800000004</v>
      </c>
      <c r="E66" s="23">
        <f>E64-E56</f>
        <v>-4815237.4800000004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 x14ac:dyDescent="0.25">
      <c r="B70" s="36"/>
      <c r="C70" s="40"/>
      <c r="D70" s="38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 x14ac:dyDescent="0.25">
      <c r="B85" s="27"/>
      <c r="C85" s="28"/>
      <c r="D85" s="27"/>
      <c r="E85" s="27"/>
    </row>
    <row r="89" spans="2:5" x14ac:dyDescent="0.2">
      <c r="B89" s="1" t="s">
        <v>48</v>
      </c>
      <c r="C89" s="1" t="s">
        <v>46</v>
      </c>
    </row>
    <row r="90" spans="2:5" x14ac:dyDescent="0.2">
      <c r="B90" s="1" t="s">
        <v>47</v>
      </c>
      <c r="C90" s="1" t="s">
        <v>49</v>
      </c>
    </row>
  </sheetData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ageMargins left="0.7" right="0.7" top="0.75" bottom="0.75" header="0.3" footer="0.3"/>
  <pageSetup scale="69" fitToHeight="0" orientation="portrait" horizontalDpi="360" verticalDpi="360" r:id="rId1"/>
  <rowBreaks count="1" manualBreakCount="1">
    <brk id="6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2023-10-30T23:05:16Z</cp:lastPrinted>
  <dcterms:created xsi:type="dcterms:W3CDTF">2016-10-11T20:00:09Z</dcterms:created>
  <dcterms:modified xsi:type="dcterms:W3CDTF">2023-10-31T16:03:20Z</dcterms:modified>
</cp:coreProperties>
</file>