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<sst xmlns="http://schemas.openxmlformats.org/spreadsheetml/2006/main" count="64" uniqueCount="64">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</sst>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1009650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0</xdr:row>
      <xdr:rowOff>85725</xdr:rowOff>
    </xdr:from>
    <xdr:to>
      <xdr:col>7</xdr:col>
      <xdr:colOff>57150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85725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98" zoomScaleNormal="98" workbookViewId="0" topLeftCell="A1">
      <selection activeCell="C14" sqref="C14:D14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 t="s">
        <v>63</v>
      </c>
      <c r="D2" s="63"/>
      <c r="E2" s="63"/>
      <c r="F2" s="63"/>
      <c r="G2" s="2"/>
    </row>
    <row r="3" spans="3:7" ht="15">
      <c r="C3" s="64" t="s">
        <v>57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58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8750184.98</v>
      </c>
      <c r="F10" s="23">
        <f>SUM(F11:F17)</f>
        <v>10915377.81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3119773.91</v>
      </c>
      <c r="F11" s="25">
        <v>4154867.14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5277372.89</v>
      </c>
      <c r="F14" s="25">
        <v>3399873.64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42092.43</v>
      </c>
      <c r="F15" s="25">
        <v>202548.37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310945.75</v>
      </c>
      <c r="F16" s="25">
        <v>3158088.66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0</v>
      </c>
      <c r="F17" s="25">
        <v>0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180969856.11</v>
      </c>
      <c r="F19" s="23">
        <f>SUM(F20:F21)</f>
        <v>186754106.54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173153385.02</v>
      </c>
      <c r="F20" s="27">
        <v>171190690.54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7816471.09</v>
      </c>
      <c r="F21" s="25">
        <v>15563416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1175892.2300000002</v>
      </c>
      <c r="F23" s="23">
        <f>SUM(F24:F28)</f>
        <v>550894.37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1122873.87</v>
      </c>
      <c r="F24" s="25">
        <v>550894.37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53018.36</v>
      </c>
      <c r="F28" s="25">
        <v>0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190895933.32</v>
      </c>
      <c r="F30" s="23">
        <f>F10+F19+F23</f>
        <v>198220378.72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103567139.74</v>
      </c>
      <c r="F33" s="23">
        <f>SUM(F34:F36)</f>
        <v>114448540.03999999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59654957.92</v>
      </c>
      <c r="F34" s="25">
        <v>67425500.07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13918800.38</v>
      </c>
      <c r="F35" s="25">
        <v>16549594.11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29993381.44</v>
      </c>
      <c r="F36" s="25">
        <v>30473445.86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22358313.810000002</v>
      </c>
      <c r="F38" s="23">
        <f>SUM(F39:F47)</f>
        <v>25112542.85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8885978.02</v>
      </c>
      <c r="F39" s="25">
        <v>11208000.85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1566970</v>
      </c>
      <c r="F41" s="25">
        <v>2286840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8645017.87</v>
      </c>
      <c r="F42" s="25">
        <v>7273023.1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3260347.92</v>
      </c>
      <c r="F43" s="25">
        <v>4344678.9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0</v>
      </c>
      <c r="F49" s="23">
        <f>SUM(F50:F52)</f>
        <v>235011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0</v>
      </c>
      <c r="F52" s="25">
        <v>235011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1604561.57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1604561.57</v>
      </c>
      <c r="F55" s="25">
        <v>0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665607.38</v>
      </c>
      <c r="F61" s="32">
        <f>SUM(F62:F65)</f>
        <v>38316739.309999995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0</v>
      </c>
      <c r="F62" s="25">
        <v>38197106.26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665607.38</v>
      </c>
      <c r="F65" s="25">
        <v>119633.05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0</v>
      </c>
      <c r="F67" s="32">
        <f>F68</f>
        <v>45477608.8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0</v>
      </c>
      <c r="F68" s="25">
        <v>45477608.8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128195622.49999999</v>
      </c>
      <c r="F70" s="32">
        <f>F33+F38+F49+F54+F61+F67</f>
        <v>223590442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62700310.82000001</v>
      </c>
      <c r="F72" s="32">
        <f>F30-F70</f>
        <v>-25370063.28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59</v>
      </c>
      <c r="D80" s="11"/>
      <c r="E80" s="70" t="s">
        <v>61</v>
      </c>
      <c r="F80" s="70"/>
      <c r="G80" s="71"/>
    </row>
    <row r="81" spans="3:7" ht="15" customHeight="1">
      <c r="C81" s="53" t="s">
        <v>60</v>
      </c>
      <c r="E81" s="72" t="s">
        <v>62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2023-10-11T14:02:46Z</dcterms:modified>
  <cp:category/>
  <cp:version/>
  <cp:contentType/>
  <cp:contentStatus/>
</cp:coreProperties>
</file>