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62913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D49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G24" i="1"/>
  <c r="D25" i="1"/>
  <c r="G25" i="1"/>
  <c r="D26" i="1"/>
  <c r="G26" i="1"/>
  <c r="D27" i="1"/>
  <c r="G27" i="1"/>
  <c r="D28" i="1"/>
  <c r="G28" i="1"/>
  <c r="D29" i="1"/>
  <c r="G29" i="1"/>
  <c r="D23" i="1"/>
  <c r="G23" i="1"/>
  <c r="D14" i="1"/>
  <c r="G14" i="1"/>
  <c r="D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C42" i="1"/>
  <c r="E42" i="1"/>
  <c r="F42" i="1"/>
  <c r="B42" i="1"/>
  <c r="C31" i="1"/>
  <c r="D31" i="1"/>
  <c r="G31" i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0" i="1"/>
  <c r="G72" i="1"/>
  <c r="G74" i="1"/>
  <c r="G75" i="1"/>
  <c r="G76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13" i="1"/>
  <c r="G15" i="1"/>
  <c r="G17" i="1"/>
  <c r="D79" i="1"/>
  <c r="G79" i="1"/>
  <c r="G80" i="1"/>
  <c r="G50" i="1"/>
  <c r="G49" i="1"/>
  <c r="D42" i="1"/>
  <c r="G42" i="1"/>
  <c r="D59" i="1"/>
  <c r="G59" i="1"/>
  <c r="D48" i="1"/>
  <c r="G48" i="1"/>
  <c r="B11" i="1"/>
  <c r="B85" i="1"/>
  <c r="D22" i="1"/>
  <c r="G22" i="1"/>
  <c r="C11" i="1"/>
  <c r="C85" i="1"/>
  <c r="F11" i="1"/>
  <c r="F85" i="1"/>
  <c r="E11" i="1"/>
  <c r="E85" i="1"/>
  <c r="D12" i="1"/>
  <c r="G12" i="1"/>
  <c r="G11" i="1"/>
  <c r="G85" i="1"/>
  <c r="D11" i="1"/>
  <c r="D85" i="1"/>
</calcChain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<sst xmlns="http://schemas.openxmlformats.org/spreadsheetml/2006/main" count="84" uniqueCount="52">
  <si>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</si>
  <si>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</si>
  <si>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</si>
  <si>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</si>
  <si>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</si>
  <si>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</si>
  <si>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</si>
  <si>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</si>
  <si>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</si>
  <si>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</si>
  <si>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</si>
  <si>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</si>
  <si>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</si>
  <si>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</si>
  <si>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</si>
  <si>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</si>
  <si>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</si>
  <si>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</si>
  <si>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</si>
  <si>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</si>
  <si>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</si>
  <si>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</si>
  <si>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</si>
  <si>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</si>
  <si>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</si>
  <si>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</si>
  <si>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</si>
  <si>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</si>
  <si>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</si>
  <si>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</si>
  <si>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</si>
  <si>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</si>
  <si>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</si>
  <si>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</si>
  <si>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</si>
  <si>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</si>
  <si>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</si>
  <si>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</si>
  <si>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</si>
  <si>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</si>
  <si>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</si>
  <si>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</si>
  <si>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</si>
  <si>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</si>
  <si>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</si>
  <si>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</si>
  <si>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</si>
  <si>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30 de Junio de 2023 (b)</t>
  </si>
  <si>
    <t>PROF. JESUS BERNABE CHI DAMIAN</t>
  </si>
  <si>
    <t>DIRECTOR GENERAL</t>
  </si>
  <si>
    <t>ING. LAURA OLIVIA CETZ PAT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</si>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</sst>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72" fontId="1" fillId="0" borderId="2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72" fontId="2" fillId="0" borderId="8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pane ySplit="9" topLeftCell="A78" activePane="bottomLeft" state="frozen"/>
      <selection pane="bottomLeft" activeCell="H4" sqref="H4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9" t="s">
        <v>46</v>
      </c>
      <c r="B2" s="20"/>
      <c r="C2" s="20"/>
      <c r="D2" s="20"/>
      <c r="E2" s="20"/>
      <c r="F2" s="20"/>
      <c r="G2" s="21"/>
    </row>
    <row r="3" spans="1:7" x14ac:dyDescent="0.2">
      <c r="A3" s="22" t="s">
        <v>0</v>
      </c>
      <c r="B3" s="23"/>
      <c r="C3" s="23"/>
      <c r="D3" s="23"/>
      <c r="E3" s="23"/>
      <c r="F3" s="23"/>
      <c r="G3" s="24"/>
    </row>
    <row r="4" spans="1:7" x14ac:dyDescent="0.2">
      <c r="A4" s="22" t="s">
        <v>1</v>
      </c>
      <c r="B4" s="23"/>
      <c r="C4" s="23"/>
      <c r="D4" s="23"/>
      <c r="E4" s="23"/>
      <c r="F4" s="23"/>
      <c r="G4" s="24"/>
    </row>
    <row r="5" spans="1:7" x14ac:dyDescent="0.2">
      <c r="A5" s="22" t="s">
        <v>47</v>
      </c>
      <c r="B5" s="23"/>
      <c r="C5" s="23"/>
      <c r="D5" s="23"/>
      <c r="E5" s="23"/>
      <c r="F5" s="23"/>
      <c r="G5" s="24"/>
    </row>
    <row r="6" spans="1:7" ht="13.5" thickBot="1" x14ac:dyDescent="0.25">
      <c r="A6" s="25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9" t="s">
        <v>3</v>
      </c>
      <c r="B7" s="28" t="s">
        <v>4</v>
      </c>
      <c r="C7" s="29"/>
      <c r="D7" s="29"/>
      <c r="E7" s="29"/>
      <c r="F7" s="30"/>
      <c r="G7" s="16" t="s">
        <v>5</v>
      </c>
    </row>
    <row r="8" spans="1:7" ht="15.75" customHeight="1" thickBot="1" x14ac:dyDescent="0.25">
      <c r="A8" s="22"/>
      <c r="B8" s="31"/>
      <c r="C8" s="32"/>
      <c r="D8" s="32"/>
      <c r="E8" s="32"/>
      <c r="F8" s="33"/>
      <c r="G8" s="17"/>
    </row>
    <row r="9" spans="1:7" ht="26.25" thickBot="1" x14ac:dyDescent="0.25">
      <c r="A9" s="25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7200000</v>
      </c>
      <c r="C11" s="4">
        <f t="shared" si="0"/>
        <v>0</v>
      </c>
      <c r="D11" s="4">
        <f t="shared" si="0"/>
        <v>7200000</v>
      </c>
      <c r="E11" s="4">
        <f t="shared" si="0"/>
        <v>3285658.96</v>
      </c>
      <c r="F11" s="4">
        <f t="shared" si="0"/>
        <v>3285658.96</v>
      </c>
      <c r="G11" s="4">
        <f t="shared" si="0"/>
        <v>3914341.04</v>
      </c>
    </row>
    <row r="12" spans="1:7" x14ac:dyDescent="0.2">
      <c r="A12" s="8" t="s">
        <v>12</v>
      </c>
      <c r="B12" s="4">
        <f>SUM(B13:B20)</f>
        <v>5170303.24</v>
      </c>
      <c r="C12" s="4">
        <f>SUM(C13:C20)</f>
        <v>0</v>
      </c>
      <c r="D12" s="4">
        <f>SUM(D13:D20)</f>
        <v>5170303.24</v>
      </c>
      <c r="E12" s="4">
        <f>SUM(E13:E20)</f>
        <v>2127871.6</v>
      </c>
      <c r="F12" s="4">
        <f>SUM(F13:F20)</f>
        <v>2127871.6</v>
      </c>
      <c r="G12" s="4">
        <f>D12-E12</f>
        <v>3042431.64</v>
      </c>
    </row>
    <row r="13" spans="1:7" x14ac:dyDescent="0.2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2">
      <c r="A14" s="11" t="s">
        <v>14</v>
      </c>
      <c r="B14" s="5">
        <v>25328.03</v>
      </c>
      <c r="C14" s="5">
        <v>0</v>
      </c>
      <c r="D14" s="5">
        <f t="shared" ref="D14:D20" si="2">B14+C14</f>
        <v>25328.03</v>
      </c>
      <c r="E14" s="5">
        <v>7795</v>
      </c>
      <c r="F14" s="5">
        <v>7795</v>
      </c>
      <c r="G14" s="5">
        <f t="shared" si="1"/>
        <v>17533.03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>
        <v>4468139.76</v>
      </c>
      <c r="C17" s="5">
        <v>0</v>
      </c>
      <c r="D17" s="5">
        <f t="shared" si="2"/>
        <v>4468139.76</v>
      </c>
      <c r="E17" s="5">
        <v>1989785.98</v>
      </c>
      <c r="F17" s="5">
        <v>1989785.98</v>
      </c>
      <c r="G17" s="5">
        <f t="shared" si="1"/>
        <v>2478353.7799999998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>
        <v>676835.45</v>
      </c>
      <c r="C20" s="5">
        <v>0</v>
      </c>
      <c r="D20" s="5">
        <f t="shared" si="2"/>
        <v>676835.45</v>
      </c>
      <c r="E20" s="5">
        <v>130290.62</v>
      </c>
      <c r="F20" s="5">
        <v>130290.62</v>
      </c>
      <c r="G20" s="5">
        <f t="shared" si="1"/>
        <v>546544.82999999996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2029696.76</v>
      </c>
      <c r="C22" s="4">
        <f>SUM(C23:C29)</f>
        <v>0</v>
      </c>
      <c r="D22" s="4">
        <f>SUM(D23:D29)</f>
        <v>2029696.76</v>
      </c>
      <c r="E22" s="4">
        <f>SUM(E23:E29)</f>
        <v>1157787.3599999999</v>
      </c>
      <c r="F22" s="4">
        <f>SUM(F23:F29)</f>
        <v>1157787.3599999999</v>
      </c>
      <c r="G22" s="4">
        <f t="shared" ref="G22:G29" si="3">D22-E22</f>
        <v>871909.40000000014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>
        <v>44737.07</v>
      </c>
      <c r="C24" s="5">
        <v>0</v>
      </c>
      <c r="D24" s="5">
        <f t="shared" ref="D24:D29" si="4">B24+C24</f>
        <v>44737.07</v>
      </c>
      <c r="E24" s="5">
        <v>3334.39</v>
      </c>
      <c r="F24" s="5">
        <v>3334.39</v>
      </c>
      <c r="G24" s="5">
        <f t="shared" si="3"/>
        <v>41402.68</v>
      </c>
    </row>
    <row r="25" spans="1:7" x14ac:dyDescent="0.2">
      <c r="A25" s="11" t="s">
        <v>24</v>
      </c>
      <c r="B25" s="5">
        <v>354795.54</v>
      </c>
      <c r="C25" s="5">
        <v>0</v>
      </c>
      <c r="D25" s="5">
        <f t="shared" si="4"/>
        <v>354795.54</v>
      </c>
      <c r="E25" s="5">
        <v>37240</v>
      </c>
      <c r="F25" s="5">
        <v>37240</v>
      </c>
      <c r="G25" s="5">
        <f t="shared" si="3"/>
        <v>317555.53999999998</v>
      </c>
    </row>
    <row r="26" spans="1:7" x14ac:dyDescent="0.2">
      <c r="A26" s="11" t="s">
        <v>25</v>
      </c>
      <c r="B26" s="5">
        <v>144402.04999999999</v>
      </c>
      <c r="C26" s="5">
        <v>0</v>
      </c>
      <c r="D26" s="5">
        <f t="shared" si="4"/>
        <v>144402.04999999999</v>
      </c>
      <c r="E26" s="5">
        <v>365435</v>
      </c>
      <c r="F26" s="5">
        <v>365435</v>
      </c>
      <c r="G26" s="5">
        <f t="shared" si="3"/>
        <v>-221032.95</v>
      </c>
    </row>
    <row r="27" spans="1:7" x14ac:dyDescent="0.2">
      <c r="A27" s="11" t="s">
        <v>26</v>
      </c>
      <c r="B27" s="5">
        <v>6093.27</v>
      </c>
      <c r="C27" s="5">
        <v>0</v>
      </c>
      <c r="D27" s="5">
        <f t="shared" si="4"/>
        <v>6093.27</v>
      </c>
      <c r="E27" s="5">
        <v>0</v>
      </c>
      <c r="F27" s="5">
        <v>0</v>
      </c>
      <c r="G27" s="5">
        <f t="shared" si="3"/>
        <v>6093.27</v>
      </c>
    </row>
    <row r="28" spans="1:7" x14ac:dyDescent="0.2">
      <c r="A28" s="11" t="s">
        <v>27</v>
      </c>
      <c r="B28" s="5">
        <v>1479668.83</v>
      </c>
      <c r="C28" s="5">
        <v>0</v>
      </c>
      <c r="D28" s="5">
        <f t="shared" si="4"/>
        <v>1479668.83</v>
      </c>
      <c r="E28" s="5">
        <v>751777.97</v>
      </c>
      <c r="F28" s="5">
        <v>751777.97</v>
      </c>
      <c r="G28" s="5">
        <f t="shared" si="3"/>
        <v>727890.8600000001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t="shared" ref="G48:G83" si="7">D48-E48</f>
        <v>0</v>
      </c>
    </row>
    <row r="49" spans="1:7" x14ac:dyDescent="0.2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x14ac:dyDescent="0.2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7200000</v>
      </c>
      <c r="C85" s="4">
        <f t="shared" si="11"/>
        <v>0</v>
      </c>
      <c r="D85" s="4">
        <f t="shared" si="11"/>
        <v>7200000</v>
      </c>
      <c r="E85" s="4">
        <f t="shared" si="11"/>
        <v>3285658.96</v>
      </c>
      <c r="F85" s="4">
        <f t="shared" si="11"/>
        <v>3285658.96</v>
      </c>
      <c r="G85" s="4">
        <f t="shared" si="11"/>
        <v>3914341.04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  <row r="89" spans="1:7" ht="14.45" customHeight="1" x14ac:dyDescent="0.2">
      <c r="A89" s="34"/>
      <c r="B89" s="34"/>
    </row>
    <row r="90" spans="1:7" ht="13.9" customHeight="1" x14ac:dyDescent="0.2">
      <c r="A90" s="35" t="s">
        <v>48</v>
      </c>
      <c r="B90" s="35"/>
      <c r="D90" s="35" t="s">
        <v>50</v>
      </c>
      <c r="E90" s="35"/>
      <c r="F90" s="35"/>
    </row>
    <row r="91" spans="1:7" ht="13.9" customHeight="1" x14ac:dyDescent="0.2">
      <c r="A91" s="36" t="s">
        <v>49</v>
      </c>
      <c r="B91" s="36"/>
      <c r="D91" s="36" t="s">
        <v>51</v>
      </c>
      <c r="E91" s="36"/>
      <c r="F91" s="36"/>
    </row>
  </sheetData>
  <mergeCells count="13">
    <mergeCell ref="A89:B89"/>
    <mergeCell ref="A90:B90"/>
    <mergeCell ref="A91:B91"/>
    <mergeCell ref="D90:F90"/>
    <mergeCell ref="D91:F91"/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2023-07-27T20:16:00Z</cp:lastPrinted>
  <dcterms:created xsi:type="dcterms:W3CDTF">2016-10-11T20:47:09Z</dcterms:created>
  <dcterms:modified xsi:type="dcterms:W3CDTF">2023-07-28T20:16:43Z</dcterms:modified>
</cp:coreProperties>
</file>