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bookViews>
    <workbookView xWindow="0" yWindow="0" windowWidth="28770" windowHeight="12360"/>
  </bookViews>
  <sheets>
    <sheet name="F4_BP" sheetId="1" r:id="rId1"/>
  </sheets>
  <calcPr calcId="162913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E74" i="1"/>
  <c r="E82" i="1"/>
  <c r="E84" i="1"/>
  <c r="D75" i="1"/>
  <c r="E75" i="1"/>
  <c r="C76" i="1"/>
  <c r="C75" i="1"/>
  <c r="C74" i="1"/>
  <c r="D72" i="1"/>
  <c r="D82" i="1"/>
  <c r="D84" i="1"/>
  <c r="E72" i="1"/>
  <c r="C72" i="1"/>
  <c r="E62" i="1"/>
  <c r="D62" i="1"/>
  <c r="D60" i="1"/>
  <c r="D64" i="1"/>
  <c r="D66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/>
  <c r="C54" i="1"/>
  <c r="C64" i="1"/>
  <c r="C66" i="1"/>
  <c r="D44" i="1"/>
  <c r="E44" i="1"/>
  <c r="C44" i="1"/>
  <c r="D41" i="1"/>
  <c r="D48" i="1"/>
  <c r="D12" i="1"/>
  <c r="D9" i="1"/>
  <c r="D22" i="1"/>
  <c r="D24" i="1"/>
  <c r="D26" i="1"/>
  <c r="D35" i="1"/>
  <c r="E41" i="1"/>
  <c r="E48" i="1"/>
  <c r="E12" i="1"/>
  <c r="E9" i="1"/>
  <c r="E22" i="1"/>
  <c r="E24" i="1"/>
  <c r="E26" i="1"/>
  <c r="E35" i="1"/>
  <c r="C41" i="1"/>
  <c r="C48" i="1"/>
  <c r="C12" i="1"/>
  <c r="C9" i="1"/>
  <c r="C22" i="1"/>
  <c r="C24" i="1"/>
  <c r="C26" i="1"/>
  <c r="C35" i="1"/>
  <c r="D31" i="1"/>
  <c r="E31" i="1"/>
  <c r="C31" i="1"/>
  <c r="E18" i="1"/>
  <c r="D18" i="1"/>
  <c r="D14" i="1"/>
  <c r="E14" i="1"/>
  <c r="C14" i="1"/>
  <c r="C82" i="1"/>
  <c r="C84" i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<sst xmlns="http://schemas.openxmlformats.org/spreadsheetml/2006/main" count="74" uniqueCount="50">
  <si>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</si>
  <si>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</si>
  <si>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</si>
  <si>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</si>
  <si>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</si>
  <si>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</si>
  <si>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</si>
  <si>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</si>
  <si>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</si>
  <si>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</si>
  <si>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</si>
  <si>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</si>
  <si>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</si>
  <si>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</si>
  <si>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</si>
  <si>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</si>
  <si>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</si>
  <si>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</si>
  <si>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</si>
  <si>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</si>
  <si>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</si>
  <si>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</si>
  <si>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</si>
  <si>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</si>
  <si>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</si>
  <si>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</si>
  <si>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</si>
  <si>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</si>
  <si>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</si>
  <si>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</si>
  <si>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</si>
  <si>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</si>
  <si>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</si>
  <si>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</si>
  <si>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</si>
  <si>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</si>
  <si>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</si>
  <si>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</si>
  <si>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</si>
  <si>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</si>
  <si>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</si>
  <si>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</si>
  <si>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</si>
  <si>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</si>
  <si>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en el Municipio de Hecelchakán (a)</t>
  </si>
  <si>
    <t>Del 1 de Enero al 30 de Junio de 2023 (b)</t>
  </si>
  <si>
    <t xml:space="preserve">                                 PROF. JESUS BERNABE CHI DAMIAN</t>
  </si>
  <si>
    <t xml:space="preserve">                                           DIRECTOR GENERAL</t>
  </si>
  <si>
    <t xml:space="preserve">                    ING. LAURA OLIVIA CETZ PAT</t>
  </si>
  <si>
    <t xml:space="preserve">             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</si>
</sst>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172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1</xdr:row>
      <xdr:rowOff>47625</xdr:rowOff>
    </xdr:from>
    <xdr:to>
      <xdr:col>1</xdr:col>
      <xdr:colOff>1343025</xdr:colOff>
      <xdr:row>4</xdr:row>
      <xdr:rowOff>76200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19075"/>
          <a:ext cx="723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66675</xdr:rowOff>
    </xdr:from>
    <xdr:to>
      <xdr:col>4</xdr:col>
      <xdr:colOff>571500</xdr:colOff>
      <xdr:row>4</xdr:row>
      <xdr:rowOff>95250</xdr:rowOff>
    </xdr:to>
    <xdr:pic>
      <xdr:nvPicPr>
        <xdr:cNvPr id="102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38125"/>
          <a:ext cx="714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0"/>
  <sheetViews>
    <sheetView tabSelected="1" workbookViewId="0">
      <pane ySplit="8" topLeftCell="A75" activePane="bottomLeft" state="frozen"/>
      <selection pane="bottomLeft" activeCell="B77" sqref="B77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7" t="s">
        <v>44</v>
      </c>
      <c r="C2" s="38"/>
      <c r="D2" s="38"/>
      <c r="E2" s="39"/>
    </row>
    <row r="3" spans="2:5" x14ac:dyDescent="0.2">
      <c r="B3" s="40" t="s">
        <v>0</v>
      </c>
      <c r="C3" s="41"/>
      <c r="D3" s="41"/>
      <c r="E3" s="42"/>
    </row>
    <row r="4" spans="2:5" x14ac:dyDescent="0.2">
      <c r="B4" s="40" t="s">
        <v>45</v>
      </c>
      <c r="C4" s="41"/>
      <c r="D4" s="41"/>
      <c r="E4" s="42"/>
    </row>
    <row r="5" spans="2:5" ht="13.5" thickBot="1" x14ac:dyDescent="0.25">
      <c r="B5" s="43" t="s">
        <v>1</v>
      </c>
      <c r="C5" s="44"/>
      <c r="D5" s="44"/>
      <c r="E5" s="45"/>
    </row>
    <row r="6" spans="2:5" ht="13.5" thickBot="1" x14ac:dyDescent="0.25">
      <c r="B6" s="2"/>
      <c r="C6" s="2"/>
      <c r="D6" s="2"/>
      <c r="E6" s="2"/>
    </row>
    <row r="7" spans="2:5" x14ac:dyDescent="0.2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 x14ac:dyDescent="0.25">
      <c r="B8" s="47"/>
      <c r="C8" s="4" t="s">
        <v>4</v>
      </c>
      <c r="D8" s="49"/>
      <c r="E8" s="4" t="s">
        <v>7</v>
      </c>
    </row>
    <row r="9" spans="2:5" x14ac:dyDescent="0.2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x14ac:dyDescent="0.2">
      <c r="B10" s="9" t="s">
        <v>9</v>
      </c>
      <c r="C10" s="6">
        <v>0</v>
      </c>
      <c r="D10" s="6">
        <v>0</v>
      </c>
      <c r="E10" s="6">
        <v>0</v>
      </c>
    </row>
    <row r="11" spans="2:5" x14ac:dyDescent="0.2">
      <c r="B11" s="9" t="s">
        <v>10</v>
      </c>
      <c r="C11" s="6"/>
      <c r="D11" s="6"/>
      <c r="E11" s="6"/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7200000</v>
      </c>
      <c r="D14" s="8">
        <f>SUM(D15:D16)</f>
        <v>3285658.96</v>
      </c>
      <c r="E14" s="8">
        <f>SUM(E15:E16)</f>
        <v>3285658.96</v>
      </c>
    </row>
    <row r="15" spans="2:5" x14ac:dyDescent="0.2">
      <c r="B15" s="9" t="s">
        <v>12</v>
      </c>
      <c r="C15" s="6">
        <v>7200000</v>
      </c>
      <c r="D15" s="6">
        <v>3285658.96</v>
      </c>
      <c r="E15" s="6">
        <v>3285658.96</v>
      </c>
    </row>
    <row r="16" spans="2:5" x14ac:dyDescent="0.2">
      <c r="B16" s="9" t="s">
        <v>13</v>
      </c>
      <c r="C16" s="6"/>
      <c r="D16" s="6"/>
      <c r="E16" s="6"/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2">
      <c r="B19" s="9" t="s">
        <v>15</v>
      </c>
      <c r="C19" s="11"/>
      <c r="D19" s="6"/>
      <c r="E19" s="6"/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-7200000</v>
      </c>
      <c r="D22" s="7">
        <f>D9-D14+D18</f>
        <v>-3285658.96</v>
      </c>
      <c r="E22" s="7">
        <f>E9-E14+E18</f>
        <v>-3285658.96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-7200000</v>
      </c>
      <c r="D24" s="7">
        <f>D22-D12</f>
        <v>-3285658.96</v>
      </c>
      <c r="E24" s="7">
        <f>E22-E12</f>
        <v>-3285658.96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-7200000</v>
      </c>
      <c r="D26" s="8">
        <f>D24-D18</f>
        <v>-3285658.96</v>
      </c>
      <c r="E26" s="8">
        <f>E24-E18</f>
        <v>-3285658.96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36"/>
      <c r="C28" s="36"/>
      <c r="D28" s="36"/>
      <c r="E28" s="36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C26+C31</f>
        <v>-7200000</v>
      </c>
      <c r="D35" s="8">
        <f>D26+D31</f>
        <v>-3285658.96</v>
      </c>
      <c r="E35" s="8">
        <f>E26+E31</f>
        <v>-3285658.96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50" t="s">
        <v>20</v>
      </c>
      <c r="C38" s="54" t="s">
        <v>26</v>
      </c>
      <c r="D38" s="52" t="s">
        <v>5</v>
      </c>
      <c r="E38" s="19" t="s">
        <v>6</v>
      </c>
    </row>
    <row r="39" spans="2:5" ht="13.5" thickBot="1" x14ac:dyDescent="0.25">
      <c r="B39" s="51"/>
      <c r="C39" s="55"/>
      <c r="D39" s="53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50" t="s">
        <v>20</v>
      </c>
      <c r="C51" s="19" t="s">
        <v>3</v>
      </c>
      <c r="D51" s="52" t="s">
        <v>5</v>
      </c>
      <c r="E51" s="19" t="s">
        <v>6</v>
      </c>
    </row>
    <row r="52" spans="2:5" ht="13.5" thickBot="1" x14ac:dyDescent="0.25">
      <c r="B52" s="51"/>
      <c r="C52" s="20" t="s">
        <v>21</v>
      </c>
      <c r="D52" s="53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7200000</v>
      </c>
      <c r="D60" s="22">
        <f>D15</f>
        <v>3285658.96</v>
      </c>
      <c r="E60" s="22">
        <f>E15</f>
        <v>3285658.96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-7200000</v>
      </c>
      <c r="D64" s="23">
        <f>D54+D56-D60+D62</f>
        <v>-3285658.96</v>
      </c>
      <c r="E64" s="23">
        <f>E54+E56-E60+E62</f>
        <v>-3285658.96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-7200000</v>
      </c>
      <c r="D66" s="23">
        <f>D64-D56</f>
        <v>-3285658.96</v>
      </c>
      <c r="E66" s="23">
        <f>E64-E56</f>
        <v>-3285658.96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50" t="s">
        <v>20</v>
      </c>
      <c r="C69" s="54" t="s">
        <v>26</v>
      </c>
      <c r="D69" s="52" t="s">
        <v>5</v>
      </c>
      <c r="E69" s="19" t="s">
        <v>6</v>
      </c>
    </row>
    <row r="70" spans="2:5" ht="13.5" thickBot="1" x14ac:dyDescent="0.25">
      <c r="B70" s="51"/>
      <c r="C70" s="55"/>
      <c r="D70" s="53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 x14ac:dyDescent="0.25">
      <c r="B85" s="27"/>
      <c r="C85" s="28"/>
      <c r="D85" s="27"/>
      <c r="E85" s="27"/>
    </row>
    <row r="89" spans="2:5" x14ac:dyDescent="0.2">
      <c r="B89" s="35" t="s">
        <v>46</v>
      </c>
      <c r="C89" s="1" t="s">
        <v>48</v>
      </c>
    </row>
    <row r="90" spans="2:5" x14ac:dyDescent="0.2">
      <c r="B90" s="35" t="s">
        <v>47</v>
      </c>
      <c r="C90" s="1" t="s">
        <v>49</v>
      </c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2023-07-27T20:10:22Z</cp:lastPrinted>
  <dcterms:created xsi:type="dcterms:W3CDTF">2016-10-11T20:00:09Z</dcterms:created>
  <dcterms:modified xsi:type="dcterms:W3CDTF">2023-07-28T20:17:35Z</dcterms:modified>
</cp:coreProperties>
</file>