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<sst xmlns="http://schemas.openxmlformats.org/spreadsheetml/2006/main" count="65" uniqueCount="43">
  <si>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</si>
  <si>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</si>
  <si>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</si>
  <si>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</si>
  <si>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</si>
  <si>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</si>
  <si>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</si>
  <si>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</si>
  <si>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</si>
  <si>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</si>
  <si>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</si>
  <si>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</si>
  <si>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</si>
  <si>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</si>
  <si>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</si>
  <si>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Marzo de 2023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</si>
  <si>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</si>
  <si>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</si>
  <si>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</si>
  <si>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</si>
  <si>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</si>
  <si>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</si>
  <si>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</si>
  <si>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</si>
  <si>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</si>
  <si>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</si>
  <si>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</si>
  <si>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</si>
  <si>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</si>
  <si>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</si>
  <si>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</si>
  <si>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</si>
  <si>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</si>
  <si>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</si>
  <si>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</si>
  <si>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</si>
  <si>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</si>
  <si>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</si>
  <si>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1ER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</si>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</sst>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962025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1</xdr:row>
      <xdr:rowOff>38100</xdr:rowOff>
    </xdr:from>
    <xdr:to>
      <xdr:col>7</xdr:col>
      <xdr:colOff>885825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zoomScalePageLayoutView="0" workbookViewId="0" topLeftCell="A1">
      <pane ySplit="9" topLeftCell="A63" activePane="bottomLeft" state="frozen"/>
      <selection pane="topLeft" activeCell="A1" sqref="A1"/>
      <selection pane="bottomLeft" activeCell="A69" sqref="A69:IV59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5" t="s">
        <v>38</v>
      </c>
      <c r="C2" s="26"/>
      <c r="D2" s="26"/>
      <c r="E2" s="26"/>
      <c r="F2" s="26"/>
      <c r="G2" s="26"/>
      <c r="H2" s="27"/>
    </row>
    <row r="3" spans="2:8" ht="12.75">
      <c r="B3" s="28" t="s">
        <v>14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15</v>
      </c>
      <c r="C6" s="29"/>
      <c r="D6" s="29"/>
      <c r="E6" s="29"/>
      <c r="F6" s="29"/>
      <c r="G6" s="29"/>
      <c r="H6" s="30"/>
    </row>
    <row r="7" spans="2:8" ht="13.5" thickBot="1">
      <c r="B7" s="22" t="s">
        <v>2</v>
      </c>
      <c r="C7" s="23"/>
      <c r="D7" s="23"/>
      <c r="E7" s="23"/>
      <c r="F7" s="23"/>
      <c r="G7" s="23"/>
      <c r="H7" s="24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0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2" t="s">
        <v>12</v>
      </c>
      <c r="C10" s="11">
        <f aca="true" t="shared" si="0" ref="C10:H10">SUM(C11:C32)</f>
        <v>127377550.00000003</v>
      </c>
      <c r="D10" s="11">
        <f t="shared" si="0"/>
        <v>0</v>
      </c>
      <c r="E10" s="11">
        <f t="shared" si="0"/>
        <v>127377550.00000003</v>
      </c>
      <c r="F10" s="11">
        <f t="shared" si="0"/>
        <v>30900340</v>
      </c>
      <c r="G10" s="11">
        <f t="shared" si="0"/>
        <v>29201503</v>
      </c>
      <c r="H10" s="11">
        <f t="shared" si="0"/>
        <v>96477210</v>
      </c>
    </row>
    <row r="11" spans="2:8" ht="12.75" customHeight="1">
      <c r="B11" s="7" t="s">
        <v>16</v>
      </c>
      <c r="C11" s="8">
        <v>6311471.24</v>
      </c>
      <c r="D11" s="8">
        <v>0</v>
      </c>
      <c r="E11" s="8">
        <f aca="true" t="shared" si="1" ref="E11:E32">C11+D11</f>
        <v>6311471.24</v>
      </c>
      <c r="F11" s="8">
        <v>1512715.16</v>
      </c>
      <c r="G11" s="8">
        <v>1379371.16</v>
      </c>
      <c r="H11" s="13">
        <f aca="true" t="shared" si="2" ref="H11:H32">E11-F11</f>
        <v>4798756.08</v>
      </c>
    </row>
    <row r="12" spans="2:8" ht="12.75">
      <c r="B12" s="7" t="s">
        <v>17</v>
      </c>
      <c r="C12" s="9">
        <v>7974553.33</v>
      </c>
      <c r="D12" s="9">
        <v>0</v>
      </c>
      <c r="E12" s="9">
        <f t="shared" si="1"/>
        <v>7974553.33</v>
      </c>
      <c r="F12" s="9">
        <v>1980443.88</v>
      </c>
      <c r="G12" s="9">
        <v>1970048.88</v>
      </c>
      <c r="H12" s="13">
        <f t="shared" si="2"/>
        <v>5994109.45</v>
      </c>
    </row>
    <row r="13" spans="2:8" ht="12.75">
      <c r="B13" s="7" t="s">
        <v>18</v>
      </c>
      <c r="C13" s="9">
        <v>79304605.67</v>
      </c>
      <c r="D13" s="9">
        <v>0</v>
      </c>
      <c r="E13" s="9">
        <f t="shared" si="1"/>
        <v>79304605.67</v>
      </c>
      <c r="F13" s="9">
        <v>16496107.16</v>
      </c>
      <c r="G13" s="9">
        <v>14941009.16</v>
      </c>
      <c r="H13" s="13">
        <f t="shared" si="2"/>
        <v>62808498.510000005</v>
      </c>
    </row>
    <row r="14" spans="2:8" ht="12.75">
      <c r="B14" s="7" t="s">
        <v>19</v>
      </c>
      <c r="C14" s="9">
        <v>3041500</v>
      </c>
      <c r="D14" s="9">
        <v>0</v>
      </c>
      <c r="E14" s="9">
        <f t="shared" si="1"/>
        <v>3041500</v>
      </c>
      <c r="F14" s="9">
        <v>1749131.91</v>
      </c>
      <c r="G14" s="9">
        <v>1749131.91</v>
      </c>
      <c r="H14" s="13">
        <f t="shared" si="2"/>
        <v>1292368.09</v>
      </c>
    </row>
    <row r="15" spans="2:8" ht="25.5">
      <c r="B15" s="7" t="s">
        <v>20</v>
      </c>
      <c r="C15" s="9">
        <v>3999000</v>
      </c>
      <c r="D15" s="9">
        <v>0</v>
      </c>
      <c r="E15" s="9">
        <f t="shared" si="1"/>
        <v>3999000</v>
      </c>
      <c r="F15" s="9">
        <v>114792.5</v>
      </c>
      <c r="G15" s="9">
        <v>114792.5</v>
      </c>
      <c r="H15" s="13">
        <f t="shared" si="2"/>
        <v>3884207.5</v>
      </c>
    </row>
    <row r="16" spans="2:8" ht="25.5">
      <c r="B16" s="7" t="s">
        <v>21</v>
      </c>
      <c r="C16" s="9">
        <v>6498000</v>
      </c>
      <c r="D16" s="9">
        <v>0</v>
      </c>
      <c r="E16" s="9">
        <f t="shared" si="1"/>
        <v>6498000</v>
      </c>
      <c r="F16" s="9">
        <v>2220205.39</v>
      </c>
      <c r="G16" s="9">
        <v>2220205.39</v>
      </c>
      <c r="H16" s="13">
        <f t="shared" si="2"/>
        <v>4277794.609999999</v>
      </c>
    </row>
    <row r="17" spans="2:8" ht="12.75">
      <c r="B17" s="7" t="s">
        <v>22</v>
      </c>
      <c r="C17" s="9">
        <v>61500</v>
      </c>
      <c r="D17" s="9">
        <v>0</v>
      </c>
      <c r="E17" s="9">
        <f t="shared" si="1"/>
        <v>61500</v>
      </c>
      <c r="F17" s="9">
        <v>28770.33</v>
      </c>
      <c r="G17" s="9">
        <v>28770.33</v>
      </c>
      <c r="H17" s="13">
        <f t="shared" si="2"/>
        <v>32729.67</v>
      </c>
    </row>
    <row r="18" spans="2:8" ht="12.75">
      <c r="B18" s="7" t="s">
        <v>23</v>
      </c>
      <c r="C18" s="9">
        <v>589525</v>
      </c>
      <c r="D18" s="9">
        <v>0</v>
      </c>
      <c r="E18" s="9">
        <f t="shared" si="1"/>
        <v>589525</v>
      </c>
      <c r="F18" s="9">
        <v>23990</v>
      </c>
      <c r="G18" s="9">
        <v>23990</v>
      </c>
      <c r="H18" s="13">
        <f t="shared" si="2"/>
        <v>565535</v>
      </c>
    </row>
    <row r="19" spans="2:8" ht="25.5">
      <c r="B19" s="6" t="s">
        <v>24</v>
      </c>
      <c r="C19" s="9">
        <v>1850000</v>
      </c>
      <c r="D19" s="9">
        <v>0</v>
      </c>
      <c r="E19" s="9">
        <f t="shared" si="1"/>
        <v>1850000</v>
      </c>
      <c r="F19" s="9">
        <v>92706.54</v>
      </c>
      <c r="G19" s="9">
        <v>92706.54</v>
      </c>
      <c r="H19" s="9">
        <f t="shared" si="2"/>
        <v>1757293.46</v>
      </c>
    </row>
    <row r="20" spans="2:8" ht="25.5">
      <c r="B20" s="6" t="s">
        <v>25</v>
      </c>
      <c r="C20" s="9">
        <v>1761000</v>
      </c>
      <c r="D20" s="9">
        <v>0</v>
      </c>
      <c r="E20" s="9">
        <f t="shared" si="1"/>
        <v>1761000</v>
      </c>
      <c r="F20" s="9">
        <v>1829135.23</v>
      </c>
      <c r="G20" s="9">
        <v>1829135.23</v>
      </c>
      <c r="H20" s="9">
        <f t="shared" si="2"/>
        <v>-68135.22999999998</v>
      </c>
    </row>
    <row r="21" spans="2:8" ht="12.75">
      <c r="B21" s="6" t="s">
        <v>26</v>
      </c>
      <c r="C21" s="9">
        <v>9162049</v>
      </c>
      <c r="D21" s="9">
        <v>0</v>
      </c>
      <c r="E21" s="9">
        <f t="shared" si="1"/>
        <v>9162049</v>
      </c>
      <c r="F21" s="9">
        <v>2986614.08</v>
      </c>
      <c r="G21" s="9">
        <v>2986614.08</v>
      </c>
      <c r="H21" s="9">
        <f t="shared" si="2"/>
        <v>6175434.92</v>
      </c>
    </row>
    <row r="22" spans="2:8" ht="12.75">
      <c r="B22" s="6" t="s">
        <v>27</v>
      </c>
      <c r="C22" s="9">
        <v>4192630.2</v>
      </c>
      <c r="D22" s="9">
        <v>0</v>
      </c>
      <c r="E22" s="9">
        <f t="shared" si="1"/>
        <v>4192630.2</v>
      </c>
      <c r="F22" s="9">
        <v>1207774.82</v>
      </c>
      <c r="G22" s="9">
        <v>1207774.82</v>
      </c>
      <c r="H22" s="9">
        <f t="shared" si="2"/>
        <v>2984855.38</v>
      </c>
    </row>
    <row r="23" spans="2:8" ht="12.75">
      <c r="B23" s="6" t="s">
        <v>28</v>
      </c>
      <c r="C23" s="9">
        <v>360974.76</v>
      </c>
      <c r="D23" s="9">
        <v>0</v>
      </c>
      <c r="E23" s="9">
        <f t="shared" si="1"/>
        <v>360974.76</v>
      </c>
      <c r="F23" s="9">
        <v>90244.77</v>
      </c>
      <c r="G23" s="9">
        <v>90244.77</v>
      </c>
      <c r="H23" s="9">
        <f t="shared" si="2"/>
        <v>270729.99</v>
      </c>
    </row>
    <row r="24" spans="2:8" ht="12.75">
      <c r="B24" s="6" t="s">
        <v>29</v>
      </c>
      <c r="C24" s="9">
        <v>361234.56</v>
      </c>
      <c r="D24" s="9">
        <v>0</v>
      </c>
      <c r="E24" s="9">
        <f t="shared" si="1"/>
        <v>361234.56</v>
      </c>
      <c r="F24" s="9">
        <v>90308.64</v>
      </c>
      <c r="G24" s="9">
        <v>90308.64</v>
      </c>
      <c r="H24" s="9">
        <f t="shared" si="2"/>
        <v>270925.92</v>
      </c>
    </row>
    <row r="25" spans="2:8" ht="12.75">
      <c r="B25" s="6" t="s">
        <v>30</v>
      </c>
      <c r="C25" s="9">
        <v>315384.72</v>
      </c>
      <c r="D25" s="9">
        <v>0</v>
      </c>
      <c r="E25" s="9">
        <f t="shared" si="1"/>
        <v>315384.72</v>
      </c>
      <c r="F25" s="9">
        <v>78847.79</v>
      </c>
      <c r="G25" s="9">
        <v>78847.79</v>
      </c>
      <c r="H25" s="9">
        <f t="shared" si="2"/>
        <v>236536.93</v>
      </c>
    </row>
    <row r="26" spans="2:8" ht="12.75">
      <c r="B26" s="6" t="s">
        <v>31</v>
      </c>
      <c r="C26" s="9">
        <v>359003.64</v>
      </c>
      <c r="D26" s="9">
        <v>0</v>
      </c>
      <c r="E26" s="9">
        <f t="shared" si="1"/>
        <v>359003.64</v>
      </c>
      <c r="F26" s="9">
        <v>89752.45</v>
      </c>
      <c r="G26" s="9">
        <v>89752.45</v>
      </c>
      <c r="H26" s="9">
        <f t="shared" si="2"/>
        <v>269251.19</v>
      </c>
    </row>
    <row r="27" spans="2:8" ht="12.75">
      <c r="B27" s="6" t="s">
        <v>32</v>
      </c>
      <c r="C27" s="9">
        <v>170990.52</v>
      </c>
      <c r="D27" s="9">
        <v>0</v>
      </c>
      <c r="E27" s="9">
        <f t="shared" si="1"/>
        <v>170990.52</v>
      </c>
      <c r="F27" s="9">
        <v>42750</v>
      </c>
      <c r="G27" s="9">
        <v>42750</v>
      </c>
      <c r="H27" s="9">
        <f t="shared" si="2"/>
        <v>128240.51999999999</v>
      </c>
    </row>
    <row r="28" spans="2:8" ht="12.75">
      <c r="B28" s="6" t="s">
        <v>33</v>
      </c>
      <c r="C28" s="9">
        <v>152607.84</v>
      </c>
      <c r="D28" s="9">
        <v>0</v>
      </c>
      <c r="E28" s="9">
        <f t="shared" si="1"/>
        <v>152607.84</v>
      </c>
      <c r="F28" s="9">
        <v>38154.25</v>
      </c>
      <c r="G28" s="9">
        <v>38154.25</v>
      </c>
      <c r="H28" s="9">
        <f t="shared" si="2"/>
        <v>114453.59</v>
      </c>
    </row>
    <row r="29" spans="2:8" ht="12.75">
      <c r="B29" s="6" t="s">
        <v>34</v>
      </c>
      <c r="C29" s="9">
        <v>292991.4</v>
      </c>
      <c r="D29" s="9">
        <v>0</v>
      </c>
      <c r="E29" s="9">
        <f t="shared" si="1"/>
        <v>292991.4</v>
      </c>
      <c r="F29" s="9">
        <v>73247.85</v>
      </c>
      <c r="G29" s="9">
        <v>73247.85</v>
      </c>
      <c r="H29" s="9">
        <f t="shared" si="2"/>
        <v>219743.55000000002</v>
      </c>
    </row>
    <row r="30" spans="2:8" ht="12.75">
      <c r="B30" s="6" t="s">
        <v>35</v>
      </c>
      <c r="C30" s="9">
        <v>173420.28</v>
      </c>
      <c r="D30" s="9">
        <v>0</v>
      </c>
      <c r="E30" s="9">
        <f t="shared" si="1"/>
        <v>173420.28</v>
      </c>
      <c r="F30" s="9">
        <v>43355.07</v>
      </c>
      <c r="G30" s="9">
        <v>43355.07</v>
      </c>
      <c r="H30" s="9">
        <f t="shared" si="2"/>
        <v>130065.20999999999</v>
      </c>
    </row>
    <row r="31" spans="2:8" ht="12.75">
      <c r="B31" s="6" t="s">
        <v>36</v>
      </c>
      <c r="C31" s="9">
        <v>145717.56</v>
      </c>
      <c r="D31" s="9">
        <v>0</v>
      </c>
      <c r="E31" s="9">
        <f t="shared" si="1"/>
        <v>145717.56</v>
      </c>
      <c r="F31" s="9">
        <v>36429.8</v>
      </c>
      <c r="G31" s="9">
        <v>36429.8</v>
      </c>
      <c r="H31" s="9">
        <f t="shared" si="2"/>
        <v>109287.76</v>
      </c>
    </row>
    <row r="32" spans="2:8" ht="12.75">
      <c r="B32" s="6" t="s">
        <v>37</v>
      </c>
      <c r="C32" s="9">
        <v>299390.28</v>
      </c>
      <c r="D32" s="9">
        <v>0</v>
      </c>
      <c r="E32" s="9">
        <f t="shared" si="1"/>
        <v>299390.28</v>
      </c>
      <c r="F32" s="9">
        <v>74862.38</v>
      </c>
      <c r="G32" s="9">
        <v>74862.38</v>
      </c>
      <c r="H32" s="9">
        <f t="shared" si="2"/>
        <v>224527.90000000002</v>
      </c>
    </row>
    <row r="33" spans="2:8" s="15" customFormat="1" ht="12.75">
      <c r="B33" s="3" t="s">
        <v>13</v>
      </c>
      <c r="C33" s="12">
        <f aca="true" t="shared" si="3" ref="C33:H33">SUM(C34:C55)</f>
        <v>99481738.99999999</v>
      </c>
      <c r="D33" s="12">
        <f t="shared" si="3"/>
        <v>0</v>
      </c>
      <c r="E33" s="12">
        <f t="shared" si="3"/>
        <v>99481738.99999999</v>
      </c>
      <c r="F33" s="12">
        <f t="shared" si="3"/>
        <v>26204498.13</v>
      </c>
      <c r="G33" s="12">
        <f t="shared" si="3"/>
        <v>17850756.179999996</v>
      </c>
      <c r="H33" s="12">
        <f t="shared" si="3"/>
        <v>73277240.87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0</v>
      </c>
      <c r="E37" s="8">
        <f t="shared" si="4"/>
        <v>0</v>
      </c>
      <c r="F37" s="8">
        <v>30472.96</v>
      </c>
      <c r="G37" s="8">
        <v>30472.96</v>
      </c>
      <c r="H37" s="13">
        <f t="shared" si="5"/>
        <v>-30472.96</v>
      </c>
    </row>
    <row r="38" spans="2:8" ht="25.5">
      <c r="B38" s="7" t="s">
        <v>20</v>
      </c>
      <c r="C38" s="9">
        <v>86332227</v>
      </c>
      <c r="D38" s="9">
        <v>0</v>
      </c>
      <c r="E38" s="9">
        <f t="shared" si="4"/>
        <v>86332227</v>
      </c>
      <c r="F38" s="9">
        <v>23032652.62</v>
      </c>
      <c r="G38" s="9">
        <v>14863590.67</v>
      </c>
      <c r="H38" s="13">
        <f t="shared" si="5"/>
        <v>63299574.379999995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7054945.02</v>
      </c>
      <c r="D44" s="9">
        <v>0</v>
      </c>
      <c r="E44" s="9">
        <f t="shared" si="4"/>
        <v>7054945.02</v>
      </c>
      <c r="F44" s="9">
        <v>2787552.66</v>
      </c>
      <c r="G44" s="9">
        <v>2602872.66</v>
      </c>
      <c r="H44" s="13">
        <f t="shared" si="5"/>
        <v>4267392.359999999</v>
      </c>
    </row>
    <row r="45" spans="2:8" ht="12.75">
      <c r="B45" s="6" t="s">
        <v>27</v>
      </c>
      <c r="C45" s="9">
        <v>4840473.99</v>
      </c>
      <c r="D45" s="9">
        <v>0</v>
      </c>
      <c r="E45" s="9">
        <f t="shared" si="4"/>
        <v>4840473.99</v>
      </c>
      <c r="F45" s="9">
        <v>108269.67</v>
      </c>
      <c r="G45" s="9">
        <v>108269.67</v>
      </c>
      <c r="H45" s="13">
        <f t="shared" si="5"/>
        <v>4732204.32</v>
      </c>
    </row>
    <row r="46" spans="2:8" ht="12.75">
      <c r="B46" s="6" t="s">
        <v>28</v>
      </c>
      <c r="C46" s="9">
        <v>187692.95</v>
      </c>
      <c r="D46" s="9">
        <v>0</v>
      </c>
      <c r="E46" s="9">
        <f t="shared" si="4"/>
        <v>187692.95</v>
      </c>
      <c r="F46" s="9">
        <v>31165.02</v>
      </c>
      <c r="G46" s="9">
        <v>31165.02</v>
      </c>
      <c r="H46" s="13">
        <f t="shared" si="5"/>
        <v>156527.93000000002</v>
      </c>
    </row>
    <row r="47" spans="2:8" ht="12.75">
      <c r="B47" s="6" t="s">
        <v>29</v>
      </c>
      <c r="C47" s="9">
        <v>187692.95</v>
      </c>
      <c r="D47" s="9">
        <v>0</v>
      </c>
      <c r="E47" s="9">
        <f t="shared" si="4"/>
        <v>187692.95</v>
      </c>
      <c r="F47" s="9">
        <v>42922.55</v>
      </c>
      <c r="G47" s="9">
        <v>42922.55</v>
      </c>
      <c r="H47" s="13">
        <f t="shared" si="5"/>
        <v>144770.40000000002</v>
      </c>
    </row>
    <row r="48" spans="2:8" ht="12.75">
      <c r="B48" s="6" t="s">
        <v>30</v>
      </c>
      <c r="C48" s="9">
        <v>187686.02</v>
      </c>
      <c r="D48" s="9">
        <v>0</v>
      </c>
      <c r="E48" s="9">
        <f t="shared" si="4"/>
        <v>187686.02</v>
      </c>
      <c r="F48" s="9">
        <v>45960.31</v>
      </c>
      <c r="G48" s="9">
        <v>45960.31</v>
      </c>
      <c r="H48" s="13">
        <f t="shared" si="5"/>
        <v>141725.71</v>
      </c>
    </row>
    <row r="49" spans="2:8" ht="12.75">
      <c r="B49" s="6" t="s">
        <v>31</v>
      </c>
      <c r="C49" s="9">
        <v>187692.95</v>
      </c>
      <c r="D49" s="9">
        <v>0</v>
      </c>
      <c r="E49" s="9">
        <f t="shared" si="4"/>
        <v>187692.95</v>
      </c>
      <c r="F49" s="9">
        <v>21052.7</v>
      </c>
      <c r="G49" s="9">
        <v>21052.7</v>
      </c>
      <c r="H49" s="13">
        <f t="shared" si="5"/>
        <v>166640.25</v>
      </c>
    </row>
    <row r="50" spans="2:8" ht="12.75">
      <c r="B50" s="6" t="s">
        <v>32</v>
      </c>
      <c r="C50" s="9">
        <v>59501.24</v>
      </c>
      <c r="D50" s="9">
        <v>0</v>
      </c>
      <c r="E50" s="9">
        <f t="shared" si="4"/>
        <v>59501.24</v>
      </c>
      <c r="F50" s="9">
        <v>14575.11</v>
      </c>
      <c r="G50" s="9">
        <v>14575.11</v>
      </c>
      <c r="H50" s="13">
        <f t="shared" si="5"/>
        <v>44926.13</v>
      </c>
    </row>
    <row r="51" spans="2:8" ht="12.75">
      <c r="B51" s="6" t="s">
        <v>33</v>
      </c>
      <c r="C51" s="9">
        <v>45738.2</v>
      </c>
      <c r="D51" s="9">
        <v>0</v>
      </c>
      <c r="E51" s="9">
        <f t="shared" si="4"/>
        <v>45738.2</v>
      </c>
      <c r="F51" s="9">
        <v>7665.04</v>
      </c>
      <c r="G51" s="9">
        <v>7665.04</v>
      </c>
      <c r="H51" s="13">
        <f t="shared" si="5"/>
        <v>38073.159999999996</v>
      </c>
    </row>
    <row r="52" spans="2:8" ht="12.75">
      <c r="B52" s="6" t="s">
        <v>34</v>
      </c>
      <c r="C52" s="9">
        <v>77838.1</v>
      </c>
      <c r="D52" s="9">
        <v>0</v>
      </c>
      <c r="E52" s="9">
        <f t="shared" si="4"/>
        <v>77838.1</v>
      </c>
      <c r="F52" s="9">
        <v>19070.41</v>
      </c>
      <c r="G52" s="9">
        <v>19070.41</v>
      </c>
      <c r="H52" s="13">
        <f t="shared" si="5"/>
        <v>58767.69</v>
      </c>
    </row>
    <row r="53" spans="2:8" ht="12.75">
      <c r="B53" s="6" t="s">
        <v>35</v>
      </c>
      <c r="C53" s="9">
        <v>74470.11</v>
      </c>
      <c r="D53" s="9">
        <v>0</v>
      </c>
      <c r="E53" s="9">
        <f t="shared" si="4"/>
        <v>74470.11</v>
      </c>
      <c r="F53" s="9">
        <v>18236.99</v>
      </c>
      <c r="G53" s="9">
        <v>18236.99</v>
      </c>
      <c r="H53" s="13">
        <f t="shared" si="5"/>
        <v>56233.119999999995</v>
      </c>
    </row>
    <row r="54" spans="2:8" ht="12.75">
      <c r="B54" s="6" t="s">
        <v>36</v>
      </c>
      <c r="C54" s="9">
        <v>58087.52</v>
      </c>
      <c r="D54" s="9">
        <v>0</v>
      </c>
      <c r="E54" s="9">
        <f t="shared" si="4"/>
        <v>58087.52</v>
      </c>
      <c r="F54" s="9">
        <v>14233.68</v>
      </c>
      <c r="G54" s="9">
        <v>14233.68</v>
      </c>
      <c r="H54" s="13">
        <f t="shared" si="5"/>
        <v>43853.84</v>
      </c>
    </row>
    <row r="55" spans="2:8" ht="12.75">
      <c r="B55" s="6" t="s">
        <v>37</v>
      </c>
      <c r="C55" s="9">
        <v>187692.95</v>
      </c>
      <c r="D55" s="9">
        <v>0</v>
      </c>
      <c r="E55" s="9">
        <f t="shared" si="4"/>
        <v>187692.95</v>
      </c>
      <c r="F55" s="9">
        <v>30668.41</v>
      </c>
      <c r="G55" s="9">
        <v>30668.41</v>
      </c>
      <c r="H55" s="13">
        <f t="shared" si="5"/>
        <v>157024.54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226859289</v>
      </c>
      <c r="D57" s="10">
        <f t="shared" si="6"/>
        <v>0</v>
      </c>
      <c r="E57" s="10">
        <f t="shared" si="6"/>
        <v>226859289</v>
      </c>
      <c r="F57" s="10">
        <f t="shared" si="6"/>
        <v>57104838.129999995</v>
      </c>
      <c r="G57" s="10">
        <f t="shared" si="6"/>
        <v>47052259.17999999</v>
      </c>
      <c r="H57" s="10">
        <f t="shared" si="6"/>
        <v>169754450.87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16" t="s">
        <v>39</v>
      </c>
      <c r="E62" s="18" t="s">
        <v>40</v>
      </c>
      <c r="F62" s="18"/>
    </row>
    <row r="63" spans="2:6" ht="12.75">
      <c r="B63" s="17" t="s">
        <v>41</v>
      </c>
      <c r="E63" s="19" t="s">
        <v>42</v>
      </c>
      <c r="F63" s="19"/>
    </row>
  </sheetData>
  <sheetProtection/>
  <mergeCells count="11">
    <mergeCell ref="B3:H3"/>
    <mergeCell ref="E62:F62"/>
    <mergeCell ref="E63:F63"/>
    <mergeCell ref="B8:B9"/>
    <mergeCell ref="C8:G8"/>
    <mergeCell ref="H8:H9"/>
    <mergeCell ref="B2:H2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2023-04-12T19:50:23Z</cp:lastPrinted>
  <dcterms:created xsi:type="dcterms:W3CDTF">2016-10-11T20:43:07Z</dcterms:created>
  <dcterms:modified xsi:type="dcterms:W3CDTF">2023-04-12T19:50:28Z</dcterms:modified>
  <cp:category/>
  <cp:version/>
  <cp:contentType/>
  <cp:contentStatus/>
</cp:coreProperties>
</file>