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<sst xmlns="http://schemas.openxmlformats.org/spreadsheetml/2006/main" count="65" uniqueCount="43">
  <si>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</si>
  <si>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</si>
  <si>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</si>
  <si>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</si>
  <si>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</si>
  <si>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</si>
  <si>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</si>
  <si>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</si>
  <si>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</si>
  <si>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</si>
  <si>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</si>
  <si>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</si>
  <si>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</si>
  <si>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</si>
  <si>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Municipio de Hecelchakán (a)</t>
  </si>
  <si>
    <t>Del 1 de Enero al 31 de Diciembre de 2022 (b)</t>
  </si>
  <si>
    <t>CABILDO</t>
  </si>
  <si>
    <t>PRESIDENCIA</t>
  </si>
  <si>
    <t>DIRECCION GENERAL DE ADMINISTRACIÓN</t>
  </si>
  <si>
    <t>TESORERIA MUNICIPAL</t>
  </si>
  <si>
    <t>DIRECCION GENERAL DE PLANEACIÓN E INNOVACION MUNICIPAL</t>
  </si>
  <si>
    <t>DIRECCION GENERAL DE DESARROLLO TERRITORIAL, URBANO Y OBRAS PÚBLICAS</t>
  </si>
  <si>
    <t>ORGANO INTERNO DE CONTROL</t>
  </si>
  <si>
    <t>DIRECCION DE PROTECCION CIVIL</t>
  </si>
  <si>
    <t>DIRECCION GENERAL DE AGUA POTABLE Y ALCANTARILLADO</t>
  </si>
  <si>
    <t>DIRECCION GENERAL DE EDUCACION, CULTURA Y DEPORTES</t>
  </si>
  <si>
    <t>SECRETARIA GENERAL</t>
  </si>
  <si>
    <t>JUNTA MUNICIPAL DE POMUCH</t>
  </si>
  <si>
    <t>COMISARIA MUNICIPAL DE POCBOC</t>
  </si>
  <si>
    <t>COMISARIA MUNICIPAL DE SANTA CRUZ</t>
  </si>
  <si>
    <t>COMISARIA MUNICIPAL DE DZITNUP</t>
  </si>
  <si>
    <t>COMISARIA MUNICIPAL DE CUMPICH</t>
  </si>
  <si>
    <t>AGENCIA MUNICIPAL DE DZOTCHEN</t>
  </si>
  <si>
    <t>AGENCIAS MUNICIPAL DE BLANCA FLOR</t>
  </si>
  <si>
    <t>AGENCIA MUNICIPAL DE NOHALAL</t>
  </si>
  <si>
    <t>AGENCIA MUNICIPAL DE SODZIL</t>
  </si>
  <si>
    <t>AGENCIA MUNICIPAL DE MONTEBELLO</t>
  </si>
  <si>
    <t>AGENCIA MUNICIPAL DE CHUNKANAN</t>
  </si>
  <si>
    <t>CUENTA PUBLICA 2022</t>
  </si>
  <si>
    <t>PROF. GERARDO MANUEL CHAN PUC</t>
  </si>
  <si>
    <t>C.P. LUIS JORGE POOT MOO</t>
  </si>
  <si>
    <t>SINDICO DE HACIENDA</t>
  </si>
  <si>
    <t>TESORERO MUNICIPAL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</si>
</sst>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1</xdr:col>
      <xdr:colOff>971550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00025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742950</xdr:colOff>
      <xdr:row>1</xdr:row>
      <xdr:rowOff>28575</xdr:rowOff>
    </xdr:from>
    <xdr:to>
      <xdr:col>7</xdr:col>
      <xdr:colOff>866775</xdr:colOff>
      <xdr:row>6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81850" y="200025"/>
          <a:ext cx="1076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3"/>
  <sheetViews>
    <sheetView tabSelected="1" zoomScalePageLayoutView="0" workbookViewId="0" topLeftCell="A1">
      <pane ySplit="9" topLeftCell="A51" activePane="bottomLeft" state="frozen"/>
      <selection pane="topLeft" activeCell="A1" sqref="A1"/>
      <selection pane="bottomLeft" activeCell="B62" sqref="B62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5" t="s">
        <v>38</v>
      </c>
      <c r="C2" s="26"/>
      <c r="D2" s="26"/>
      <c r="E2" s="26"/>
      <c r="F2" s="26"/>
      <c r="G2" s="26"/>
      <c r="H2" s="27"/>
    </row>
    <row r="3" spans="2:8" ht="12.75">
      <c r="B3" s="28" t="s">
        <v>14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15</v>
      </c>
      <c r="C6" s="29"/>
      <c r="D6" s="29"/>
      <c r="E6" s="29"/>
      <c r="F6" s="29"/>
      <c r="G6" s="29"/>
      <c r="H6" s="30"/>
    </row>
    <row r="7" spans="2:8" ht="13.5" thickBot="1">
      <c r="B7" s="22" t="s">
        <v>2</v>
      </c>
      <c r="C7" s="23"/>
      <c r="D7" s="23"/>
      <c r="E7" s="23"/>
      <c r="F7" s="23"/>
      <c r="G7" s="23"/>
      <c r="H7" s="24"/>
    </row>
    <row r="8" spans="2:8" ht="13.5" thickBot="1">
      <c r="B8" s="20" t="s">
        <v>3</v>
      </c>
      <c r="C8" s="22" t="s">
        <v>4</v>
      </c>
      <c r="D8" s="23"/>
      <c r="E8" s="23"/>
      <c r="F8" s="23"/>
      <c r="G8" s="24"/>
      <c r="H8" s="20" t="s">
        <v>5</v>
      </c>
    </row>
    <row r="9" spans="2:8" ht="26.25" thickBot="1">
      <c r="B9" s="21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1"/>
    </row>
    <row r="10" spans="2:8" ht="12.75">
      <c r="B10" s="2" t="s">
        <v>12</v>
      </c>
      <c r="C10" s="11">
        <f aca="true" t="shared" si="0" ref="C10:H10">SUM(C11:C32)</f>
        <v>112900903.41999999</v>
      </c>
      <c r="D10" s="11">
        <f t="shared" si="0"/>
        <v>-8928120.489999998</v>
      </c>
      <c r="E10" s="11">
        <f t="shared" si="0"/>
        <v>103972782.92999998</v>
      </c>
      <c r="F10" s="11">
        <f t="shared" si="0"/>
        <v>103972782.92999998</v>
      </c>
      <c r="G10" s="11">
        <f t="shared" si="0"/>
        <v>100603607.82999998</v>
      </c>
      <c r="H10" s="11">
        <f t="shared" si="0"/>
        <v>0</v>
      </c>
    </row>
    <row r="11" spans="2:8" ht="12.75" customHeight="1">
      <c r="B11" s="7" t="s">
        <v>16</v>
      </c>
      <c r="C11" s="8">
        <v>6302277.18</v>
      </c>
      <c r="D11" s="8">
        <v>144515.04</v>
      </c>
      <c r="E11" s="8">
        <f aca="true" t="shared" si="1" ref="E11:E32">C11+D11</f>
        <v>6446792.22</v>
      </c>
      <c r="F11" s="8">
        <v>6446792.22</v>
      </c>
      <c r="G11" s="8">
        <v>6446792.22</v>
      </c>
      <c r="H11" s="13">
        <f aca="true" t="shared" si="2" ref="H11:H32">E11-F11</f>
        <v>0</v>
      </c>
    </row>
    <row r="12" spans="2:8" ht="12.75">
      <c r="B12" s="7" t="s">
        <v>17</v>
      </c>
      <c r="C12" s="9">
        <v>8372803.91</v>
      </c>
      <c r="D12" s="9">
        <v>-1355594.58</v>
      </c>
      <c r="E12" s="9">
        <f t="shared" si="1"/>
        <v>7017209.33</v>
      </c>
      <c r="F12" s="9">
        <v>7017209.33</v>
      </c>
      <c r="G12" s="9">
        <v>7017209.33</v>
      </c>
      <c r="H12" s="13">
        <f t="shared" si="2"/>
        <v>0</v>
      </c>
    </row>
    <row r="13" spans="2:8" ht="12.75">
      <c r="B13" s="7" t="s">
        <v>18</v>
      </c>
      <c r="C13" s="9">
        <v>61793523.01</v>
      </c>
      <c r="D13" s="9">
        <v>-865295.59</v>
      </c>
      <c r="E13" s="9">
        <f t="shared" si="1"/>
        <v>60928227.419999994</v>
      </c>
      <c r="F13" s="9">
        <v>60928227.42</v>
      </c>
      <c r="G13" s="9">
        <v>59319170.45</v>
      </c>
      <c r="H13" s="13">
        <f t="shared" si="2"/>
        <v>0</v>
      </c>
    </row>
    <row r="14" spans="2:8" ht="12.75">
      <c r="B14" s="7" t="s">
        <v>19</v>
      </c>
      <c r="C14" s="9">
        <v>3642753</v>
      </c>
      <c r="D14" s="9">
        <v>-1091073.96</v>
      </c>
      <c r="E14" s="9">
        <f t="shared" si="1"/>
        <v>2551679.04</v>
      </c>
      <c r="F14" s="9">
        <v>2551679.04</v>
      </c>
      <c r="G14" s="9">
        <v>2548199.04</v>
      </c>
      <c r="H14" s="13">
        <f t="shared" si="2"/>
        <v>0</v>
      </c>
    </row>
    <row r="15" spans="2:8" ht="25.5">
      <c r="B15" s="7" t="s">
        <v>20</v>
      </c>
      <c r="C15" s="9">
        <v>8834200</v>
      </c>
      <c r="D15" s="9">
        <v>-7988822.86</v>
      </c>
      <c r="E15" s="9">
        <f t="shared" si="1"/>
        <v>845377.1399999997</v>
      </c>
      <c r="F15" s="9">
        <v>845377.14</v>
      </c>
      <c r="G15" s="9">
        <v>778260.56</v>
      </c>
      <c r="H15" s="13">
        <f t="shared" si="2"/>
        <v>0</v>
      </c>
    </row>
    <row r="16" spans="2:8" ht="25.5">
      <c r="B16" s="7" t="s">
        <v>21</v>
      </c>
      <c r="C16" s="9">
        <v>7162997.27</v>
      </c>
      <c r="D16" s="9">
        <v>334781.71</v>
      </c>
      <c r="E16" s="9">
        <f t="shared" si="1"/>
        <v>7497778.9799999995</v>
      </c>
      <c r="F16" s="9">
        <v>7497778.98</v>
      </c>
      <c r="G16" s="9">
        <v>6456796.34</v>
      </c>
      <c r="H16" s="13">
        <f t="shared" si="2"/>
        <v>0</v>
      </c>
    </row>
    <row r="17" spans="2:8" ht="12.75">
      <c r="B17" s="7" t="s">
        <v>22</v>
      </c>
      <c r="C17" s="9">
        <v>619000</v>
      </c>
      <c r="D17" s="9">
        <v>-564204.22</v>
      </c>
      <c r="E17" s="9">
        <f t="shared" si="1"/>
        <v>54795.78000000003</v>
      </c>
      <c r="F17" s="9">
        <v>54795.78</v>
      </c>
      <c r="G17" s="9">
        <v>51895.78</v>
      </c>
      <c r="H17" s="13">
        <f t="shared" si="2"/>
        <v>0</v>
      </c>
    </row>
    <row r="18" spans="2:8" ht="12.75">
      <c r="B18" s="7" t="s">
        <v>23</v>
      </c>
      <c r="C18" s="9">
        <v>694344</v>
      </c>
      <c r="D18" s="9">
        <v>-622016.34</v>
      </c>
      <c r="E18" s="9">
        <f t="shared" si="1"/>
        <v>72327.66000000003</v>
      </c>
      <c r="F18" s="9">
        <v>72327.66</v>
      </c>
      <c r="G18" s="9">
        <v>72327.66</v>
      </c>
      <c r="H18" s="13">
        <f t="shared" si="2"/>
        <v>0</v>
      </c>
    </row>
    <row r="19" spans="2:8" ht="25.5">
      <c r="B19" s="6" t="s">
        <v>24</v>
      </c>
      <c r="C19" s="9">
        <v>1867000</v>
      </c>
      <c r="D19" s="9">
        <v>130.52</v>
      </c>
      <c r="E19" s="9">
        <f t="shared" si="1"/>
        <v>1867130.52</v>
      </c>
      <c r="F19" s="9">
        <v>1867130.52</v>
      </c>
      <c r="G19" s="9">
        <v>1543538</v>
      </c>
      <c r="H19" s="9">
        <f t="shared" si="2"/>
        <v>0</v>
      </c>
    </row>
    <row r="20" spans="2:8" ht="25.5">
      <c r="B20" s="6" t="s">
        <v>25</v>
      </c>
      <c r="C20" s="9">
        <v>2034000</v>
      </c>
      <c r="D20" s="9">
        <v>-419524.69</v>
      </c>
      <c r="E20" s="9">
        <f t="shared" si="1"/>
        <v>1614475.31</v>
      </c>
      <c r="F20" s="9">
        <v>1614475.31</v>
      </c>
      <c r="G20" s="9">
        <v>1605421.21</v>
      </c>
      <c r="H20" s="9">
        <f t="shared" si="2"/>
        <v>0</v>
      </c>
    </row>
    <row r="21" spans="2:8" ht="12.75">
      <c r="B21" s="6" t="s">
        <v>26</v>
      </c>
      <c r="C21" s="9">
        <v>4485294</v>
      </c>
      <c r="D21" s="9">
        <v>3960630.82</v>
      </c>
      <c r="E21" s="9">
        <f t="shared" si="1"/>
        <v>8445924.82</v>
      </c>
      <c r="F21" s="9">
        <v>8445924.82</v>
      </c>
      <c r="G21" s="9">
        <v>8132932.53</v>
      </c>
      <c r="H21" s="9">
        <f t="shared" si="2"/>
        <v>0</v>
      </c>
    </row>
    <row r="22" spans="2:8" ht="12.75">
      <c r="B22" s="6" t="s">
        <v>27</v>
      </c>
      <c r="C22" s="9">
        <v>4405152.88</v>
      </c>
      <c r="D22" s="9">
        <v>-105804.69</v>
      </c>
      <c r="E22" s="9">
        <f t="shared" si="1"/>
        <v>4299348.1899999995</v>
      </c>
      <c r="F22" s="9">
        <v>4299348.19</v>
      </c>
      <c r="G22" s="9">
        <v>4299348.19</v>
      </c>
      <c r="H22" s="9">
        <f t="shared" si="2"/>
        <v>0</v>
      </c>
    </row>
    <row r="23" spans="2:8" ht="12.75">
      <c r="B23" s="6" t="s">
        <v>28</v>
      </c>
      <c r="C23" s="9">
        <v>361008.14</v>
      </c>
      <c r="D23" s="9">
        <v>-40493.46</v>
      </c>
      <c r="E23" s="9">
        <f t="shared" si="1"/>
        <v>320514.68</v>
      </c>
      <c r="F23" s="9">
        <v>320514.68</v>
      </c>
      <c r="G23" s="9">
        <v>320514.68</v>
      </c>
      <c r="H23" s="9">
        <f t="shared" si="2"/>
        <v>0</v>
      </c>
    </row>
    <row r="24" spans="2:8" ht="12.75">
      <c r="B24" s="6" t="s">
        <v>29</v>
      </c>
      <c r="C24" s="9">
        <v>361234.07</v>
      </c>
      <c r="D24" s="9">
        <v>-41498.43</v>
      </c>
      <c r="E24" s="9">
        <f t="shared" si="1"/>
        <v>319735.64</v>
      </c>
      <c r="F24" s="9">
        <v>319735.64</v>
      </c>
      <c r="G24" s="9">
        <v>319735.64</v>
      </c>
      <c r="H24" s="9">
        <f t="shared" si="2"/>
        <v>0</v>
      </c>
    </row>
    <row r="25" spans="2:8" ht="12.75">
      <c r="B25" s="6" t="s">
        <v>30</v>
      </c>
      <c r="C25" s="9">
        <v>321361.31</v>
      </c>
      <c r="D25" s="9">
        <v>-42195.51</v>
      </c>
      <c r="E25" s="9">
        <f t="shared" si="1"/>
        <v>279165.8</v>
      </c>
      <c r="F25" s="9">
        <v>279165.8</v>
      </c>
      <c r="G25" s="9">
        <v>279165.8</v>
      </c>
      <c r="H25" s="9">
        <f t="shared" si="2"/>
        <v>0</v>
      </c>
    </row>
    <row r="26" spans="2:8" ht="12.75">
      <c r="B26" s="6" t="s">
        <v>31</v>
      </c>
      <c r="C26" s="9">
        <v>359294.06</v>
      </c>
      <c r="D26" s="9">
        <v>-41631.99</v>
      </c>
      <c r="E26" s="9">
        <f t="shared" si="1"/>
        <v>317662.07</v>
      </c>
      <c r="F26" s="9">
        <v>317662.07</v>
      </c>
      <c r="G26" s="9">
        <v>317662.07</v>
      </c>
      <c r="H26" s="9">
        <f t="shared" si="2"/>
        <v>0</v>
      </c>
    </row>
    <row r="27" spans="2:8" ht="12.75">
      <c r="B27" s="6" t="s">
        <v>32</v>
      </c>
      <c r="C27" s="9">
        <v>171002.1</v>
      </c>
      <c r="D27" s="9">
        <v>-19673.33</v>
      </c>
      <c r="E27" s="9">
        <f t="shared" si="1"/>
        <v>151328.77000000002</v>
      </c>
      <c r="F27" s="9">
        <v>151328.77</v>
      </c>
      <c r="G27" s="9">
        <v>151328.77</v>
      </c>
      <c r="H27" s="9">
        <f t="shared" si="2"/>
        <v>0</v>
      </c>
    </row>
    <row r="28" spans="2:8" ht="12.75">
      <c r="B28" s="6" t="s">
        <v>33</v>
      </c>
      <c r="C28" s="9">
        <v>152609.54</v>
      </c>
      <c r="D28" s="9">
        <v>-17404.37</v>
      </c>
      <c r="E28" s="9">
        <f t="shared" si="1"/>
        <v>135205.17</v>
      </c>
      <c r="F28" s="9">
        <v>135205.17</v>
      </c>
      <c r="G28" s="9">
        <v>135205.17</v>
      </c>
      <c r="H28" s="9">
        <f t="shared" si="2"/>
        <v>0</v>
      </c>
    </row>
    <row r="29" spans="2:8" ht="12.75">
      <c r="B29" s="6" t="s">
        <v>34</v>
      </c>
      <c r="C29" s="9">
        <v>292994.98</v>
      </c>
      <c r="D29" s="9">
        <v>-33730.32</v>
      </c>
      <c r="E29" s="9">
        <f t="shared" si="1"/>
        <v>259264.65999999997</v>
      </c>
      <c r="F29" s="9">
        <v>259264.66</v>
      </c>
      <c r="G29" s="9">
        <v>259264.66</v>
      </c>
      <c r="H29" s="9">
        <f t="shared" si="2"/>
        <v>0</v>
      </c>
    </row>
    <row r="30" spans="2:8" ht="12.75">
      <c r="B30" s="6" t="s">
        <v>35</v>
      </c>
      <c r="C30" s="9">
        <v>173432.95</v>
      </c>
      <c r="D30" s="9">
        <v>-18473.26</v>
      </c>
      <c r="E30" s="9">
        <f t="shared" si="1"/>
        <v>154959.69</v>
      </c>
      <c r="F30" s="9">
        <v>154959.69</v>
      </c>
      <c r="G30" s="9">
        <v>154959.69</v>
      </c>
      <c r="H30" s="9">
        <f t="shared" si="2"/>
        <v>0</v>
      </c>
    </row>
    <row r="31" spans="2:8" ht="12.75">
      <c r="B31" s="6" t="s">
        <v>36</v>
      </c>
      <c r="C31" s="9">
        <v>145729.71</v>
      </c>
      <c r="D31" s="9">
        <v>-16791.13</v>
      </c>
      <c r="E31" s="9">
        <f t="shared" si="1"/>
        <v>128938.57999999999</v>
      </c>
      <c r="F31" s="9">
        <v>128938.58</v>
      </c>
      <c r="G31" s="9">
        <v>128938.58</v>
      </c>
      <c r="H31" s="9">
        <f t="shared" si="2"/>
        <v>0</v>
      </c>
    </row>
    <row r="32" spans="2:8" ht="12.75">
      <c r="B32" s="6" t="s">
        <v>37</v>
      </c>
      <c r="C32" s="9">
        <v>348891.31</v>
      </c>
      <c r="D32" s="9">
        <v>-83949.85</v>
      </c>
      <c r="E32" s="9">
        <f t="shared" si="1"/>
        <v>264941.45999999996</v>
      </c>
      <c r="F32" s="9">
        <v>264941.46</v>
      </c>
      <c r="G32" s="9">
        <v>264941.46</v>
      </c>
      <c r="H32" s="9">
        <f t="shared" si="2"/>
        <v>0</v>
      </c>
    </row>
    <row r="33" spans="2:8" s="15" customFormat="1" ht="12.75">
      <c r="B33" s="3" t="s">
        <v>13</v>
      </c>
      <c r="C33" s="12">
        <f aca="true" t="shared" si="3" ref="C33:H33">SUM(C34:C55)</f>
        <v>73606413.57999998</v>
      </c>
      <c r="D33" s="12">
        <f t="shared" si="3"/>
        <v>15251675.049999997</v>
      </c>
      <c r="E33" s="12">
        <f t="shared" si="3"/>
        <v>88858088.63000003</v>
      </c>
      <c r="F33" s="12">
        <f t="shared" si="3"/>
        <v>88858088.63000003</v>
      </c>
      <c r="G33" s="12">
        <f t="shared" si="3"/>
        <v>88858088.63000003</v>
      </c>
      <c r="H33" s="12">
        <f t="shared" si="3"/>
        <v>0</v>
      </c>
    </row>
    <row r="34" spans="2:8" ht="12.75">
      <c r="B34" s="7" t="s">
        <v>16</v>
      </c>
      <c r="C34" s="8">
        <v>0</v>
      </c>
      <c r="D34" s="8">
        <v>0</v>
      </c>
      <c r="E34" s="8">
        <f aca="true" t="shared" si="4" ref="E34:E55">C34+D34</f>
        <v>0</v>
      </c>
      <c r="F34" s="8">
        <v>0</v>
      </c>
      <c r="G34" s="8">
        <v>0</v>
      </c>
      <c r="H34" s="13">
        <f aca="true" t="shared" si="5" ref="H34:H55">E34-F34</f>
        <v>0</v>
      </c>
    </row>
    <row r="35" spans="2:8" ht="12.75">
      <c r="B35" s="7" t="s">
        <v>17</v>
      </c>
      <c r="C35" s="8">
        <v>0</v>
      </c>
      <c r="D35" s="8">
        <v>0</v>
      </c>
      <c r="E35" s="8">
        <f t="shared" si="4"/>
        <v>0</v>
      </c>
      <c r="F35" s="8">
        <v>0</v>
      </c>
      <c r="G35" s="8">
        <v>0</v>
      </c>
      <c r="H35" s="13">
        <f t="shared" si="5"/>
        <v>0</v>
      </c>
    </row>
    <row r="36" spans="2:8" ht="12.75">
      <c r="B36" s="7" t="s">
        <v>18</v>
      </c>
      <c r="C36" s="8">
        <v>0</v>
      </c>
      <c r="D36" s="8">
        <v>0</v>
      </c>
      <c r="E36" s="8">
        <f t="shared" si="4"/>
        <v>0</v>
      </c>
      <c r="F36" s="8">
        <v>0</v>
      </c>
      <c r="G36" s="8">
        <v>0</v>
      </c>
      <c r="H36" s="13">
        <f t="shared" si="5"/>
        <v>0</v>
      </c>
    </row>
    <row r="37" spans="2:8" ht="12.75">
      <c r="B37" s="7" t="s">
        <v>19</v>
      </c>
      <c r="C37" s="8">
        <v>0</v>
      </c>
      <c r="D37" s="8">
        <v>0</v>
      </c>
      <c r="E37" s="8">
        <f t="shared" si="4"/>
        <v>0</v>
      </c>
      <c r="F37" s="8">
        <v>0</v>
      </c>
      <c r="G37" s="8">
        <v>0</v>
      </c>
      <c r="H37" s="13">
        <f t="shared" si="5"/>
        <v>0</v>
      </c>
    </row>
    <row r="38" spans="2:8" ht="25.5">
      <c r="B38" s="7" t="s">
        <v>20</v>
      </c>
      <c r="C38" s="9">
        <v>64109695</v>
      </c>
      <c r="D38" s="9">
        <v>10294334.03</v>
      </c>
      <c r="E38" s="9">
        <f t="shared" si="4"/>
        <v>74404029.03</v>
      </c>
      <c r="F38" s="9">
        <v>74404029.03</v>
      </c>
      <c r="G38" s="9">
        <v>74404029.03</v>
      </c>
      <c r="H38" s="13">
        <f t="shared" si="5"/>
        <v>0</v>
      </c>
    </row>
    <row r="39" spans="2:8" ht="25.5">
      <c r="B39" s="7" t="s">
        <v>21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7" t="s">
        <v>22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7" t="s">
        <v>23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25.5">
      <c r="B42" s="6" t="s">
        <v>24</v>
      </c>
      <c r="C42" s="9">
        <v>0</v>
      </c>
      <c r="D42" s="9">
        <v>235011</v>
      </c>
      <c r="E42" s="9">
        <f t="shared" si="4"/>
        <v>235011</v>
      </c>
      <c r="F42" s="9">
        <v>235011</v>
      </c>
      <c r="G42" s="9">
        <v>235011</v>
      </c>
      <c r="H42" s="13">
        <f t="shared" si="5"/>
        <v>0</v>
      </c>
    </row>
    <row r="43" spans="2:8" ht="25.5">
      <c r="B43" s="6" t="s">
        <v>25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26</v>
      </c>
      <c r="C44" s="9">
        <v>7006197.87</v>
      </c>
      <c r="D44" s="9">
        <v>4583491.99</v>
      </c>
      <c r="E44" s="9">
        <f t="shared" si="4"/>
        <v>11589689.86</v>
      </c>
      <c r="F44" s="9">
        <v>11589689.86</v>
      </c>
      <c r="G44" s="9">
        <v>11589689.86</v>
      </c>
      <c r="H44" s="13">
        <f t="shared" si="5"/>
        <v>0</v>
      </c>
    </row>
    <row r="45" spans="2:8" ht="12.75">
      <c r="B45" s="6" t="s">
        <v>27</v>
      </c>
      <c r="C45" s="9">
        <v>2184433.32</v>
      </c>
      <c r="D45" s="9">
        <v>82865.69</v>
      </c>
      <c r="E45" s="9">
        <f t="shared" si="4"/>
        <v>2267299.01</v>
      </c>
      <c r="F45" s="9">
        <v>2267299.01</v>
      </c>
      <c r="G45" s="9">
        <v>2267299.01</v>
      </c>
      <c r="H45" s="13">
        <f t="shared" si="5"/>
        <v>0</v>
      </c>
    </row>
    <row r="46" spans="2:8" ht="12.75">
      <c r="B46" s="6" t="s">
        <v>28</v>
      </c>
      <c r="C46" s="9">
        <v>54134.62</v>
      </c>
      <c r="D46" s="9">
        <v>36.61</v>
      </c>
      <c r="E46" s="9">
        <f t="shared" si="4"/>
        <v>54171.23</v>
      </c>
      <c r="F46" s="9">
        <v>54171.23</v>
      </c>
      <c r="G46" s="9">
        <v>54171.23</v>
      </c>
      <c r="H46" s="13">
        <f t="shared" si="5"/>
        <v>0</v>
      </c>
    </row>
    <row r="47" spans="2:8" ht="12.75">
      <c r="B47" s="6" t="s">
        <v>29</v>
      </c>
      <c r="C47" s="9">
        <v>54168.49</v>
      </c>
      <c r="D47" s="9">
        <v>51.91</v>
      </c>
      <c r="E47" s="9">
        <f t="shared" si="4"/>
        <v>54220.4</v>
      </c>
      <c r="F47" s="9">
        <v>54220.4</v>
      </c>
      <c r="G47" s="9">
        <v>54220.4</v>
      </c>
      <c r="H47" s="13">
        <f t="shared" si="5"/>
        <v>0</v>
      </c>
    </row>
    <row r="48" spans="2:8" ht="12.75">
      <c r="B48" s="6" t="s">
        <v>30</v>
      </c>
      <c r="C48" s="9">
        <v>48189.41</v>
      </c>
      <c r="D48" s="9">
        <v>6012.37</v>
      </c>
      <c r="E48" s="9">
        <f t="shared" si="4"/>
        <v>54201.780000000006</v>
      </c>
      <c r="F48" s="9">
        <v>54201.78</v>
      </c>
      <c r="G48" s="9">
        <v>54201.78</v>
      </c>
      <c r="H48" s="13">
        <f t="shared" si="5"/>
        <v>0</v>
      </c>
    </row>
    <row r="49" spans="2:8" ht="12.75">
      <c r="B49" s="6" t="s">
        <v>31</v>
      </c>
      <c r="C49" s="9">
        <v>53877.58</v>
      </c>
      <c r="D49" s="9">
        <v>290.65</v>
      </c>
      <c r="E49" s="9">
        <f t="shared" si="4"/>
        <v>54168.23</v>
      </c>
      <c r="F49" s="9">
        <v>54168.23</v>
      </c>
      <c r="G49" s="9">
        <v>54168.23</v>
      </c>
      <c r="H49" s="13">
        <f t="shared" si="5"/>
        <v>0</v>
      </c>
    </row>
    <row r="50" spans="2:8" ht="12.75">
      <c r="B50" s="6" t="s">
        <v>32</v>
      </c>
      <c r="C50" s="9">
        <v>17160.42</v>
      </c>
      <c r="D50" s="9">
        <v>26.58</v>
      </c>
      <c r="E50" s="9">
        <f t="shared" si="4"/>
        <v>17187</v>
      </c>
      <c r="F50" s="9">
        <v>17187</v>
      </c>
      <c r="G50" s="9">
        <v>17187</v>
      </c>
      <c r="H50" s="13">
        <f t="shared" si="5"/>
        <v>0</v>
      </c>
    </row>
    <row r="51" spans="2:8" ht="12.75">
      <c r="B51" s="6" t="s">
        <v>33</v>
      </c>
      <c r="C51" s="9">
        <v>13198.3</v>
      </c>
      <c r="D51" s="9">
        <v>1.7</v>
      </c>
      <c r="E51" s="9">
        <f t="shared" si="4"/>
        <v>13200</v>
      </c>
      <c r="F51" s="9">
        <v>13200</v>
      </c>
      <c r="G51" s="9">
        <v>13200</v>
      </c>
      <c r="H51" s="13">
        <f t="shared" si="5"/>
        <v>0</v>
      </c>
    </row>
    <row r="52" spans="2:8" ht="12.75">
      <c r="B52" s="6" t="s">
        <v>34</v>
      </c>
      <c r="C52" s="9">
        <v>22460.42</v>
      </c>
      <c r="D52" s="9">
        <v>4.55</v>
      </c>
      <c r="E52" s="9">
        <f t="shared" si="4"/>
        <v>22464.969999999998</v>
      </c>
      <c r="F52" s="9">
        <v>22464.97</v>
      </c>
      <c r="G52" s="9">
        <v>22464.97</v>
      </c>
      <c r="H52" s="13">
        <f t="shared" si="5"/>
        <v>0</v>
      </c>
    </row>
    <row r="53" spans="2:8" ht="12.75">
      <c r="B53" s="6" t="s">
        <v>35</v>
      </c>
      <c r="C53" s="9">
        <v>21479.33</v>
      </c>
      <c r="D53" s="9">
        <v>15.59</v>
      </c>
      <c r="E53" s="9">
        <f t="shared" si="4"/>
        <v>21494.920000000002</v>
      </c>
      <c r="F53" s="9">
        <v>21494.92</v>
      </c>
      <c r="G53" s="9">
        <v>21494.92</v>
      </c>
      <c r="H53" s="13">
        <f t="shared" si="5"/>
        <v>0</v>
      </c>
    </row>
    <row r="54" spans="2:8" ht="12.75">
      <c r="B54" s="6" t="s">
        <v>36</v>
      </c>
      <c r="C54" s="9">
        <v>16751.85</v>
      </c>
      <c r="D54" s="9">
        <v>12.35</v>
      </c>
      <c r="E54" s="9">
        <f t="shared" si="4"/>
        <v>16764.199999999997</v>
      </c>
      <c r="F54" s="9">
        <v>16764.2</v>
      </c>
      <c r="G54" s="9">
        <v>16764.2</v>
      </c>
      <c r="H54" s="13">
        <f t="shared" si="5"/>
        <v>0</v>
      </c>
    </row>
    <row r="55" spans="2:8" ht="12.75">
      <c r="B55" s="6" t="s">
        <v>37</v>
      </c>
      <c r="C55" s="9">
        <v>4666.97</v>
      </c>
      <c r="D55" s="9">
        <v>49520.03</v>
      </c>
      <c r="E55" s="9">
        <f t="shared" si="4"/>
        <v>54187</v>
      </c>
      <c r="F55" s="9">
        <v>54187</v>
      </c>
      <c r="G55" s="9">
        <v>54187</v>
      </c>
      <c r="H55" s="13">
        <f t="shared" si="5"/>
        <v>0</v>
      </c>
    </row>
    <row r="56" spans="2:8" s="15" customFormat="1" ht="12.75">
      <c r="B56" s="6"/>
      <c r="C56" s="9"/>
      <c r="D56" s="9"/>
      <c r="E56" s="9"/>
      <c r="F56" s="9"/>
      <c r="G56" s="9"/>
      <c r="H56" s="13"/>
    </row>
    <row r="57" spans="2:8" ht="12.75">
      <c r="B57" s="2" t="s">
        <v>11</v>
      </c>
      <c r="C57" s="10">
        <f aca="true" t="shared" si="6" ref="C57:H57">C10+C33</f>
        <v>186507316.99999997</v>
      </c>
      <c r="D57" s="10">
        <f t="shared" si="6"/>
        <v>6323554.559999999</v>
      </c>
      <c r="E57" s="10">
        <f t="shared" si="6"/>
        <v>192830871.56</v>
      </c>
      <c r="F57" s="10">
        <f t="shared" si="6"/>
        <v>192830871.56</v>
      </c>
      <c r="G57" s="10">
        <f t="shared" si="6"/>
        <v>189461696.46</v>
      </c>
      <c r="H57" s="10">
        <f t="shared" si="6"/>
        <v>0</v>
      </c>
    </row>
    <row r="58" spans="2:8" ht="13.5" thickBot="1">
      <c r="B58" s="4"/>
      <c r="C58" s="14"/>
      <c r="D58" s="14"/>
      <c r="E58" s="14"/>
      <c r="F58" s="14"/>
      <c r="G58" s="14"/>
      <c r="H58" s="14"/>
    </row>
    <row r="62" spans="2:6" ht="12.75">
      <c r="B62" s="16" t="s">
        <v>39</v>
      </c>
      <c r="E62" s="18" t="s">
        <v>40</v>
      </c>
      <c r="F62" s="18"/>
    </row>
    <row r="63" spans="2:6" ht="12.75">
      <c r="B63" s="17" t="s">
        <v>41</v>
      </c>
      <c r="E63" s="19" t="s">
        <v>42</v>
      </c>
      <c r="F63" s="19"/>
    </row>
  </sheetData>
  <sheetProtection/>
  <mergeCells count="11">
    <mergeCell ref="B3:H3"/>
    <mergeCell ref="E62:F62"/>
    <mergeCell ref="E63:F63"/>
    <mergeCell ref="B8:B9"/>
    <mergeCell ref="C8:G8"/>
    <mergeCell ref="H8:H9"/>
    <mergeCell ref="B2:H2"/>
    <mergeCell ref="B4:H4"/>
    <mergeCell ref="B5:H5"/>
    <mergeCell ref="B6:H6"/>
    <mergeCell ref="B7:H7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PC</cp:lastModifiedBy>
  <cp:lastPrinted>2023-01-23T19:17:38Z</cp:lastPrinted>
  <dcterms:created xsi:type="dcterms:W3CDTF">2016-10-11T20:43:07Z</dcterms:created>
  <dcterms:modified xsi:type="dcterms:W3CDTF">2023-01-23T19:17:41Z</dcterms:modified>
  <cp:category/>
  <cp:version/>
  <cp:contentType/>
  <cp:contentStatus/>
</cp:coreProperties>
</file>