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'F1_ESF'!$2:$6</definedName>
  </definedNames>
  <calcPr fullCalcOnLoad="1"/>
</workbook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<sst xmlns="http://schemas.openxmlformats.org/spreadsheetml/2006/main" count="132" uniqueCount="129">
  <si>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</si>
  <si>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</si>
  <si>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</si>
  <si>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</si>
  <si>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</si>
  <si>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</si>
  <si>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</si>
  <si>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</si>
  <si>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</si>
  <si>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</si>
  <si>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</si>
  <si>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</si>
  <si>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</si>
  <si>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</si>
  <si>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</si>
  <si>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</si>
  <si>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</si>
  <si>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</si>
  <si>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</si>
  <si>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</si>
  <si>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</si>
  <si>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</si>
  <si>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</si>
  <si>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</si>
  <si>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</si>
  <si>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</si>
  <si>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</si>
  <si>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</si>
  <si>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</si>
  <si>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</si>
  <si>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</si>
  <si>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</si>
  <si>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</si>
  <si>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</si>
  <si>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</si>
  <si>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</si>
  <si>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</si>
  <si>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</si>
  <si>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</si>
  <si>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</si>
  <si>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</si>
  <si>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</si>
  <si>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</si>
  <si>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</si>
  <si>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</si>
  <si>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</si>
  <si>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</si>
  <si>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</si>
  <si>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</si>
  <si>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</si>
  <si>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</si>
  <si>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</si>
  <si>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</si>
  <si>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</si>
  <si>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</si>
  <si>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</si>
  <si>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</si>
  <si>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</si>
  <si>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</si>
  <si>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</si>
  <si>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</si>
  <si>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</si>
  <si>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</si>
  <si>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</si>
  <si>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</si>
  <si>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</si>
  <si>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</si>
  <si>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</si>
  <si>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</si>
  <si>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</si>
  <si>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</si>
  <si>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</si>
  <si>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</si>
  <si>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</si>
  <si>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</si>
  <si>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</si>
  <si>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</si>
  <si>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</si>
  <si>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</si>
  <si>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</si>
  <si>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</si>
  <si>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</si>
  <si>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</si>
  <si>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</si>
  <si>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</si>
  <si>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</si>
  <si>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</si>
  <si>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</si>
  <si>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</si>
  <si>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</si>
  <si>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</si>
  <si>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</si>
  <si>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</si>
  <si>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</si>
  <si>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</si>
  <si>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</si>
  <si>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</si>
  <si>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</si>
  <si>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</si>
  <si>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</si>
  <si>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</si>
  <si>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</si>
  <si>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</si>
  <si>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</si>
  <si>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</si>
  <si>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</si>
  <si>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</si>
  <si>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</si>
  <si>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</si>
  <si>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</si>
  <si>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</si>
  <si>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</si>
  <si>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</si>
  <si>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</si>
  <si>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</si>
  <si>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</si>
  <si>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</si>
  <si>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</si>
  <si>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</si>
  <si>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</si>
  <si>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Hecelchakán (a)</t>
  </si>
  <si>
    <t>Al 31 de diciembre de 2021 y al 31 de Diciembre de 2022 (b)</t>
  </si>
  <si>
    <t>2022 (d)</t>
  </si>
  <si>
    <t>31 de diciembre de 2021 (e)</t>
  </si>
  <si>
    <t>CUENTA PUBLICA 2022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</si>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</sst>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7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781050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0"/>
          <a:ext cx="762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1</xdr:row>
      <xdr:rowOff>38100</xdr:rowOff>
    </xdr:from>
    <xdr:to>
      <xdr:col>6</xdr:col>
      <xdr:colOff>1000125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10875" y="209550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86" sqref="D8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124</v>
      </c>
      <c r="C2" s="21"/>
      <c r="D2" s="21"/>
      <c r="E2" s="21"/>
      <c r="F2" s="21"/>
      <c r="G2" s="22"/>
    </row>
    <row r="3" spans="2:7" ht="12.75">
      <c r="B3" s="30" t="s">
        <v>120</v>
      </c>
      <c r="C3" s="29"/>
      <c r="D3" s="29"/>
      <c r="E3" s="29"/>
      <c r="F3" s="29"/>
      <c r="G3" s="31"/>
    </row>
    <row r="4" spans="2:7" ht="12.75">
      <c r="B4" s="23" t="s">
        <v>0</v>
      </c>
      <c r="C4" s="24"/>
      <c r="D4" s="24"/>
      <c r="E4" s="24"/>
      <c r="F4" s="24"/>
      <c r="G4" s="25"/>
    </row>
    <row r="5" spans="2:7" ht="12.75">
      <c r="B5" s="23" t="s">
        <v>121</v>
      </c>
      <c r="C5" s="24"/>
      <c r="D5" s="24"/>
      <c r="E5" s="24"/>
      <c r="F5" s="24"/>
      <c r="G5" s="25"/>
    </row>
    <row r="6" spans="2:7" ht="13.5" thickBot="1">
      <c r="B6" s="26" t="s">
        <v>1</v>
      </c>
      <c r="C6" s="27"/>
      <c r="D6" s="27"/>
      <c r="E6" s="27"/>
      <c r="F6" s="27"/>
      <c r="G6" s="28"/>
    </row>
    <row r="7" spans="2:7" ht="26.25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ht="12.75">
      <c r="B10" s="10" t="s">
        <v>7</v>
      </c>
      <c r="C10" s="9">
        <f>SUM(C11:C17)</f>
        <v>31859317.849999998</v>
      </c>
      <c r="D10" s="9">
        <f>SUM(D11:D17)</f>
        <v>14073084.82</v>
      </c>
      <c r="E10" s="11" t="s">
        <v>8</v>
      </c>
      <c r="F10" s="9">
        <f>SUM(F11:F19)</f>
        <v>70642191.21</v>
      </c>
      <c r="G10" s="9">
        <f>SUM(G11:G19)</f>
        <v>73458637.06</v>
      </c>
    </row>
    <row r="11" spans="2:7" ht="12.75">
      <c r="B11" s="12" t="s">
        <v>9</v>
      </c>
      <c r="C11" s="9">
        <v>121160.68</v>
      </c>
      <c r="D11" s="9">
        <v>105113.66</v>
      </c>
      <c r="E11" s="13" t="s">
        <v>10</v>
      </c>
      <c r="F11" s="9">
        <v>18220526.94</v>
      </c>
      <c r="G11" s="9">
        <v>18128161.44</v>
      </c>
    </row>
    <row r="12" spans="2:7" ht="12.75">
      <c r="B12" s="12" t="s">
        <v>11</v>
      </c>
      <c r="C12" s="9">
        <v>12925090.54</v>
      </c>
      <c r="D12" s="9">
        <v>13967887.06</v>
      </c>
      <c r="E12" s="13" t="s">
        <v>12</v>
      </c>
      <c r="F12" s="9">
        <v>44641276.19</v>
      </c>
      <c r="G12" s="9">
        <v>44675395.27</v>
      </c>
    </row>
    <row r="13" spans="2:7" ht="12.75">
      <c r="B13" s="12" t="s">
        <v>13</v>
      </c>
      <c r="C13" s="9">
        <v>0</v>
      </c>
      <c r="D13" s="9">
        <v>0</v>
      </c>
      <c r="E13" s="13" t="s">
        <v>14</v>
      </c>
      <c r="F13" s="9">
        <v>0</v>
      </c>
      <c r="G13" s="9">
        <v>0</v>
      </c>
    </row>
    <row r="14" spans="2:7" ht="12.75">
      <c r="B14" s="12" t="s">
        <v>15</v>
      </c>
      <c r="C14" s="9">
        <v>18813066.63</v>
      </c>
      <c r="D14" s="9">
        <v>84.1</v>
      </c>
      <c r="E14" s="13" t="s">
        <v>16</v>
      </c>
      <c r="F14" s="9">
        <v>0</v>
      </c>
      <c r="G14" s="9">
        <v>0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2440123.94</v>
      </c>
      <c r="G15" s="9">
        <v>2440123.94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0</v>
      </c>
      <c r="G16" s="9">
        <v>0</v>
      </c>
    </row>
    <row r="17" spans="2:7" ht="12.75">
      <c r="B17" s="12" t="s">
        <v>21</v>
      </c>
      <c r="C17" s="9">
        <v>0</v>
      </c>
      <c r="D17" s="9">
        <v>0</v>
      </c>
      <c r="E17" s="13" t="s">
        <v>22</v>
      </c>
      <c r="F17" s="9">
        <v>5329540.99</v>
      </c>
      <c r="G17" s="9">
        <v>7302486.21</v>
      </c>
    </row>
    <row r="18" spans="2:7" ht="12.75">
      <c r="B18" s="10" t="s">
        <v>23</v>
      </c>
      <c r="C18" s="9">
        <f>SUM(C19:C25)</f>
        <v>12635680.44</v>
      </c>
      <c r="D18" s="9">
        <f>SUM(D19:D25)</f>
        <v>13034882.53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10723.15</v>
      </c>
      <c r="G19" s="9">
        <v>912470.2</v>
      </c>
    </row>
    <row r="20" spans="2:7" ht="12.75">
      <c r="B20" s="12" t="s">
        <v>27</v>
      </c>
      <c r="C20" s="9">
        <v>0</v>
      </c>
      <c r="D20" s="9">
        <v>0</v>
      </c>
      <c r="E20" s="11" t="s">
        <v>28</v>
      </c>
      <c r="F20" s="9">
        <f>SUM(F21:F23)</f>
        <v>162265.66</v>
      </c>
      <c r="G20" s="9">
        <f>SUM(G21:G23)</f>
        <v>7197565.71</v>
      </c>
    </row>
    <row r="21" spans="2:7" ht="12.75">
      <c r="B21" s="12" t="s">
        <v>29</v>
      </c>
      <c r="C21" s="9">
        <v>12635680.44</v>
      </c>
      <c r="D21" s="9">
        <v>13034882.53</v>
      </c>
      <c r="E21" s="13" t="s">
        <v>30</v>
      </c>
      <c r="F21" s="9">
        <v>0</v>
      </c>
      <c r="G21" s="9">
        <v>0</v>
      </c>
    </row>
    <row r="22" spans="2:7" ht="12.75">
      <c r="B22" s="12" t="s">
        <v>31</v>
      </c>
      <c r="C22" s="9">
        <v>0</v>
      </c>
      <c r="D22" s="9">
        <v>0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0</v>
      </c>
      <c r="D23" s="9">
        <v>0</v>
      </c>
      <c r="E23" s="13" t="s">
        <v>34</v>
      </c>
      <c r="F23" s="9">
        <v>162265.66</v>
      </c>
      <c r="G23" s="9">
        <v>7197565.71</v>
      </c>
    </row>
    <row r="24" spans="2:7" ht="12.7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0</v>
      </c>
      <c r="G24" s="9">
        <f>SUM(G25:G26)</f>
        <v>0</v>
      </c>
    </row>
    <row r="25" spans="2:7" ht="12.75">
      <c r="B25" s="12" t="s">
        <v>37</v>
      </c>
      <c r="C25" s="9">
        <v>0</v>
      </c>
      <c r="D25" s="9">
        <v>0</v>
      </c>
      <c r="E25" s="13" t="s">
        <v>38</v>
      </c>
      <c r="F25" s="9">
        <v>0</v>
      </c>
      <c r="G25" s="9">
        <v>0</v>
      </c>
    </row>
    <row r="26" spans="2:7" ht="12.75">
      <c r="B26" s="10" t="s">
        <v>39</v>
      </c>
      <c r="C26" s="9">
        <f>SUM(C27:C31)</f>
        <v>4255452.85</v>
      </c>
      <c r="D26" s="9">
        <f>SUM(D27:D31)</f>
        <v>4247964.85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3599182.07</v>
      </c>
      <c r="D27" s="9">
        <v>3591694.07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656270.78</v>
      </c>
      <c r="D30" s="9">
        <v>656270.78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0.04</v>
      </c>
      <c r="G32" s="9">
        <f>SUM(G33:G38)</f>
        <v>0.04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0.04</v>
      </c>
      <c r="G37" s="9">
        <v>0.04</v>
      </c>
    </row>
    <row r="38" spans="2:7" ht="12.75">
      <c r="B38" s="10" t="s">
        <v>63</v>
      </c>
      <c r="C38" s="9">
        <v>0</v>
      </c>
      <c r="D38" s="9">
        <v>0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0</v>
      </c>
      <c r="G39" s="9">
        <f>SUM(G40:G42)</f>
        <v>0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0</v>
      </c>
      <c r="G40" s="9">
        <v>0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0</v>
      </c>
      <c r="D43" s="9">
        <v>0</v>
      </c>
      <c r="E43" s="11" t="s">
        <v>74</v>
      </c>
      <c r="F43" s="9">
        <f>SUM(F44:F46)</f>
        <v>-810386</v>
      </c>
      <c r="G43" s="9">
        <f>SUM(G44:G46)</f>
        <v>-750001.11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-810386</v>
      </c>
      <c r="G46" s="9">
        <v>-750001.11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9">
        <f>C10+C18+C26+C32+C38+C39+C42</f>
        <v>48750451.14</v>
      </c>
      <c r="D48" s="9">
        <f>D10+D18+D26+D32+D38+D39+D42</f>
        <v>31355932.200000003</v>
      </c>
      <c r="E48" s="8" t="s">
        <v>82</v>
      </c>
      <c r="F48" s="9">
        <f>F10+F20+F24+F27+F28+F32+F39+F43</f>
        <v>69994070.91</v>
      </c>
      <c r="G48" s="9">
        <f>G10+G20+G24+G27+G28+G32+G39+G43</f>
        <v>79906201.7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0</v>
      </c>
      <c r="D51" s="9">
        <v>0</v>
      </c>
      <c r="E51" s="11" t="s">
        <v>86</v>
      </c>
      <c r="F51" s="9">
        <v>0</v>
      </c>
      <c r="G51" s="9">
        <v>0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0</v>
      </c>
      <c r="G52" s="9">
        <v>0</v>
      </c>
    </row>
    <row r="53" spans="2:7" ht="12.75">
      <c r="B53" s="10" t="s">
        <v>89</v>
      </c>
      <c r="C53" s="9">
        <v>178555946.44</v>
      </c>
      <c r="D53" s="9">
        <v>189792967.28</v>
      </c>
      <c r="E53" s="11" t="s">
        <v>90</v>
      </c>
      <c r="F53" s="9">
        <v>18812998.6</v>
      </c>
      <c r="G53" s="9">
        <v>0</v>
      </c>
    </row>
    <row r="54" spans="2:7" ht="12.75">
      <c r="B54" s="10" t="s">
        <v>91</v>
      </c>
      <c r="C54" s="9">
        <v>8589676.15</v>
      </c>
      <c r="D54" s="9">
        <v>7793821.44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110948</v>
      </c>
      <c r="D55" s="9">
        <v>110948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-5574058.26</v>
      </c>
      <c r="D56" s="9">
        <v>-9775727.2</v>
      </c>
      <c r="E56" s="11" t="s">
        <v>96</v>
      </c>
      <c r="F56" s="9">
        <v>0</v>
      </c>
      <c r="G56" s="9">
        <v>0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18812998.6</v>
      </c>
      <c r="G58" s="9">
        <f>SUM(G51:G56)</f>
        <v>0</v>
      </c>
    </row>
    <row r="59" spans="2:7" ht="12.7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9">
        <f>F48+F58</f>
        <v>88807069.50999999</v>
      </c>
      <c r="G60" s="9">
        <f>G48+G58</f>
        <v>79906201.7</v>
      </c>
    </row>
    <row r="61" spans="2:7" ht="25.5">
      <c r="B61" s="6" t="s">
        <v>102</v>
      </c>
      <c r="C61" s="9">
        <f>SUM(C51:C59)</f>
        <v>181682512.33</v>
      </c>
      <c r="D61" s="9">
        <f>SUM(D51:D59)</f>
        <v>187922009.52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9">
        <f>C48+C61</f>
        <v>230432963.47000003</v>
      </c>
      <c r="D63" s="9">
        <f>D48+D61</f>
        <v>219277941.72000003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9">
        <f>SUM(F65:F67)</f>
        <v>0</v>
      </c>
      <c r="G64" s="9">
        <f>SUM(G65:G67)</f>
        <v>0</v>
      </c>
    </row>
    <row r="65" spans="2:7" ht="12.75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107</v>
      </c>
      <c r="F66" s="9">
        <v>0</v>
      </c>
      <c r="G66" s="9">
        <v>0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9">
        <f>SUM(F70:F74)</f>
        <v>141625893.96</v>
      </c>
      <c r="G69" s="9">
        <f>SUM(G70:G74)</f>
        <v>139371740.02</v>
      </c>
    </row>
    <row r="70" spans="2:7" ht="12.75">
      <c r="B70" s="10"/>
      <c r="C70" s="9"/>
      <c r="D70" s="9"/>
      <c r="E70" s="11" t="s">
        <v>110</v>
      </c>
      <c r="F70" s="9">
        <v>-24401063.94</v>
      </c>
      <c r="G70" s="9">
        <v>16189464.37</v>
      </c>
    </row>
    <row r="71" spans="2:7" ht="12.75">
      <c r="B71" s="10"/>
      <c r="C71" s="9"/>
      <c r="D71" s="9"/>
      <c r="E71" s="11" t="s">
        <v>111</v>
      </c>
      <c r="F71" s="9">
        <v>173708399.46</v>
      </c>
      <c r="G71" s="9">
        <v>130683079.16</v>
      </c>
    </row>
    <row r="72" spans="2:7" ht="12.75">
      <c r="B72" s="10"/>
      <c r="C72" s="9"/>
      <c r="D72" s="9"/>
      <c r="E72" s="11" t="s">
        <v>112</v>
      </c>
      <c r="F72" s="9">
        <v>20359609.87</v>
      </c>
      <c r="G72" s="9">
        <v>20359609.87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-28041051.43</v>
      </c>
      <c r="G74" s="9">
        <v>-27860413.38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9">
        <f>F64+F69+F76</f>
        <v>141625893.96</v>
      </c>
      <c r="G80" s="9">
        <f>G64+G69+G76</f>
        <v>139371740.02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9">
        <f>F60+F80</f>
        <v>230432963.47</v>
      </c>
      <c r="G82" s="9">
        <f>G60+G80</f>
        <v>219277941.72000003</v>
      </c>
    </row>
    <row r="83" spans="2:7" ht="13.5" thickBot="1">
      <c r="B83" s="16"/>
      <c r="C83" s="17"/>
      <c r="D83" s="17"/>
      <c r="E83" s="18"/>
      <c r="F83" s="19"/>
      <c r="G83" s="19"/>
    </row>
    <row r="87" spans="2:5" ht="12.75">
      <c r="B87" s="32" t="s">
        <v>125</v>
      </c>
      <c r="E87" s="32" t="s">
        <v>126</v>
      </c>
    </row>
    <row r="88" spans="2:5" ht="12.75">
      <c r="B88" s="2" t="s">
        <v>127</v>
      </c>
      <c r="E88" s="2" t="s">
        <v>128</v>
      </c>
    </row>
  </sheetData>
  <sheetProtection/>
  <mergeCells count="5">
    <mergeCell ref="B2:G2"/>
    <mergeCell ref="B4:G4"/>
    <mergeCell ref="B5:G5"/>
    <mergeCell ref="B6:G6"/>
    <mergeCell ref="B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2016-12-20T19:33:34Z</cp:lastPrinted>
  <dcterms:created xsi:type="dcterms:W3CDTF">2016-10-11T18:36:49Z</dcterms:created>
  <dcterms:modified xsi:type="dcterms:W3CDTF">2023-01-23T17:11:11Z</dcterms:modified>
  <cp:category/>
  <cp:version/>
  <cp:contentType/>
  <cp:contentStatus/>
</cp:coreProperties>
</file>