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<sst xmlns="http://schemas.openxmlformats.org/spreadsheetml/2006/main" count="49" uniqueCount="49">
  <si>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</si>
  <si>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</si>
  <si>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</si>
  <si>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</si>
  <si>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</si>
  <si>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</si>
  <si>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</si>
  <si>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</si>
  <si>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</si>
  <si>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</si>
  <si>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</si>
  <si>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</si>
  <si>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</si>
  <si>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</si>
  <si>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</si>
  <si>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</si>
  <si>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</si>
  <si>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</si>
  <si>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</si>
  <si>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</si>
  <si>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</si>
  <si>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</si>
  <si>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</si>
  <si>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</si>
  <si>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</si>
  <si>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</si>
  <si>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</si>
  <si>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</si>
  <si>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</si>
  <si>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</si>
  <si>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</si>
  <si>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</si>
  <si>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</si>
  <si>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</si>
  <si>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</si>
  <si>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</si>
  <si>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</si>
  <si>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</si>
  <si>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</si>
  <si>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</si>
  <si>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</si>
  <si>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</si>
  <si>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Hecelchakán</t>
  </si>
  <si>
    <t>Del 1 de Enero al 30 de Septiembre de 2022</t>
  </si>
  <si>
    <t>PROFR. GERARDO MANUEL CHAN PUC</t>
  </si>
  <si>
    <t>SINDICO DE HACIENDA</t>
  </si>
  <si>
    <t>C.P. LUIS JORGE POOT MOO</t>
  </si>
  <si>
    <t>TESORERO MUNICIPAL</t>
  </si>
  <si>
    <t>3ER TRIMESTRE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</si>
</sst>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3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2</xdr:col>
      <xdr:colOff>152400</xdr:colOff>
      <xdr:row>5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3350"/>
          <a:ext cx="8858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1</xdr:row>
      <xdr:rowOff>38100</xdr:rowOff>
    </xdr:from>
    <xdr:to>
      <xdr:col>9</xdr:col>
      <xdr:colOff>1352550</xdr:colOff>
      <xdr:row>5</xdr:row>
      <xdr:rowOff>171450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87325" y="142875"/>
          <a:ext cx="9429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3"/>
  <sheetViews>
    <sheetView showGridLines="0" tabSelected="1" zoomScale="90" zoomScaleNormal="90" workbookViewId="0" topLeftCell="A1">
      <selection activeCell="E48" sqref="E48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40" t="s">
        <v>48</v>
      </c>
      <c r="C2" s="41"/>
      <c r="D2" s="41"/>
      <c r="E2" s="41"/>
      <c r="F2" s="41"/>
      <c r="G2" s="41"/>
      <c r="H2" s="41"/>
      <c r="I2" s="41"/>
      <c r="J2" s="42"/>
    </row>
    <row r="3" spans="2:10" ht="15">
      <c r="B3" s="43" t="s">
        <v>42</v>
      </c>
      <c r="C3" s="44"/>
      <c r="D3" s="44"/>
      <c r="E3" s="44"/>
      <c r="F3" s="44"/>
      <c r="G3" s="44"/>
      <c r="H3" s="44"/>
      <c r="I3" s="44"/>
      <c r="J3" s="45"/>
    </row>
    <row r="4" spans="2:10" ht="15">
      <c r="B4" s="46" t="s">
        <v>0</v>
      </c>
      <c r="C4" s="47"/>
      <c r="D4" s="47"/>
      <c r="E4" s="47"/>
      <c r="F4" s="47"/>
      <c r="G4" s="47"/>
      <c r="H4" s="47"/>
      <c r="I4" s="47"/>
      <c r="J4" s="48"/>
    </row>
    <row r="5" spans="2:10" ht="15">
      <c r="B5" s="46" t="s">
        <v>43</v>
      </c>
      <c r="C5" s="47"/>
      <c r="D5" s="47"/>
      <c r="E5" s="47"/>
      <c r="F5" s="47"/>
      <c r="G5" s="47"/>
      <c r="H5" s="47"/>
      <c r="I5" s="47"/>
      <c r="J5" s="48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9" t="s">
        <v>1</v>
      </c>
      <c r="C8" s="50"/>
      <c r="D8" s="51"/>
      <c r="E8" s="58" t="s">
        <v>2</v>
      </c>
      <c r="F8" s="59"/>
      <c r="G8" s="59"/>
      <c r="H8" s="59"/>
      <c r="I8" s="60"/>
      <c r="J8" s="61" t="s">
        <v>3</v>
      </c>
    </row>
    <row r="9" spans="2:10" ht="14.25">
      <c r="B9" s="52"/>
      <c r="C9" s="53"/>
      <c r="D9" s="54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62"/>
    </row>
    <row r="10" spans="2:10" ht="14.25">
      <c r="B10" s="55"/>
      <c r="C10" s="56"/>
      <c r="D10" s="57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5" t="s">
        <v>11</v>
      </c>
      <c r="C11" s="36"/>
      <c r="D11" s="37"/>
      <c r="E11" s="12">
        <f aca="true" t="shared" si="0" ref="E11:J11">SUM(E12,E15,E24,E28,E31,E36)</f>
        <v>186507317</v>
      </c>
      <c r="F11" s="12">
        <f t="shared" si="0"/>
        <v>0</v>
      </c>
      <c r="G11" s="12">
        <f t="shared" si="0"/>
        <v>186507317</v>
      </c>
      <c r="H11" s="12">
        <f t="shared" si="0"/>
        <v>127238136.58</v>
      </c>
      <c r="I11" s="12">
        <f t="shared" si="0"/>
        <v>122298225.58</v>
      </c>
      <c r="J11" s="12">
        <f t="shared" si="0"/>
        <v>59269180.42</v>
      </c>
    </row>
    <row r="12" spans="2:10" s="13" customFormat="1" ht="28.5" customHeight="1">
      <c r="B12" s="14"/>
      <c r="C12" s="33" t="s">
        <v>12</v>
      </c>
      <c r="D12" s="34"/>
      <c r="E12" s="15">
        <f aca="true" t="shared" si="1" ref="E12:J12">SUM(E13:E14)</f>
        <v>8803192.51</v>
      </c>
      <c r="F12" s="15">
        <f t="shared" si="1"/>
        <v>0</v>
      </c>
      <c r="G12" s="15">
        <f t="shared" si="1"/>
        <v>8803192.51</v>
      </c>
      <c r="H12" s="15">
        <f t="shared" si="1"/>
        <v>34077844.31</v>
      </c>
      <c r="I12" s="15">
        <f t="shared" si="1"/>
        <v>33527593.31</v>
      </c>
      <c r="J12" s="15">
        <f t="shared" si="1"/>
        <v>-25274651.8</v>
      </c>
    </row>
    <row r="13" spans="2:10" s="13" customFormat="1" ht="14.25">
      <c r="B13" s="14"/>
      <c r="C13" s="16"/>
      <c r="D13" s="17" t="s">
        <v>13</v>
      </c>
      <c r="E13" s="18">
        <v>1796994.64</v>
      </c>
      <c r="F13" s="19">
        <v>0</v>
      </c>
      <c r="G13" s="20">
        <f>SUM(E13:F13)</f>
        <v>1796994.64</v>
      </c>
      <c r="H13" s="19">
        <v>25321052.84</v>
      </c>
      <c r="I13" s="19">
        <v>25321052.84</v>
      </c>
      <c r="J13" s="21">
        <f>(G13-H13)</f>
        <v>-23524058.2</v>
      </c>
    </row>
    <row r="14" spans="2:10" s="13" customFormat="1" ht="14.25">
      <c r="B14" s="14"/>
      <c r="C14" s="16"/>
      <c r="D14" s="17" t="s">
        <v>14</v>
      </c>
      <c r="E14" s="18">
        <v>7006197.87</v>
      </c>
      <c r="F14" s="19">
        <v>0</v>
      </c>
      <c r="G14" s="20">
        <f>SUM(E14:F14)</f>
        <v>7006197.87</v>
      </c>
      <c r="H14" s="19">
        <v>8756791.47</v>
      </c>
      <c r="I14" s="19">
        <v>8206540.47</v>
      </c>
      <c r="J14" s="21">
        <f>(G14-H14)</f>
        <v>-1750593.6000000006</v>
      </c>
    </row>
    <row r="15" spans="2:10" s="13" customFormat="1" ht="14.25">
      <c r="B15" s="14"/>
      <c r="C15" s="33" t="s">
        <v>15</v>
      </c>
      <c r="D15" s="34"/>
      <c r="E15" s="15">
        <f aca="true" t="shared" si="2" ref="E15:J15">SUM(E16:E23)</f>
        <v>46252737.36</v>
      </c>
      <c r="F15" s="15">
        <f t="shared" si="2"/>
        <v>0</v>
      </c>
      <c r="G15" s="15">
        <f t="shared" si="2"/>
        <v>46252737.36</v>
      </c>
      <c r="H15" s="15">
        <f t="shared" si="2"/>
        <v>3686612</v>
      </c>
      <c r="I15" s="15">
        <f t="shared" si="2"/>
        <v>3686612</v>
      </c>
      <c r="J15" s="15">
        <f t="shared" si="2"/>
        <v>42566125.36</v>
      </c>
    </row>
    <row r="16" spans="2:10" s="13" customFormat="1" ht="14.25">
      <c r="B16" s="14"/>
      <c r="C16" s="16"/>
      <c r="D16" s="17" t="s">
        <v>16</v>
      </c>
      <c r="E16" s="18">
        <v>39052737.36</v>
      </c>
      <c r="F16" s="19">
        <v>0</v>
      </c>
      <c r="G16" s="20">
        <f>SUM(E16:F16)</f>
        <v>39052737.36</v>
      </c>
      <c r="H16" s="19">
        <v>1399772</v>
      </c>
      <c r="I16" s="19">
        <v>1399772</v>
      </c>
      <c r="J16" s="21">
        <f>(G16-H16)</f>
        <v>37652965.36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7200000</v>
      </c>
      <c r="F19" s="19">
        <v>0</v>
      </c>
      <c r="G19" s="20">
        <f t="shared" si="3"/>
        <v>7200000</v>
      </c>
      <c r="H19" s="19">
        <v>2286840</v>
      </c>
      <c r="I19" s="19">
        <v>2286840</v>
      </c>
      <c r="J19" s="21">
        <f t="shared" si="4"/>
        <v>4913160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33" t="s">
        <v>24</v>
      </c>
      <c r="D24" s="34"/>
      <c r="E24" s="15">
        <f aca="true" t="shared" si="5" ref="E24:J24">SUM(E25:E27)</f>
        <v>131451387.13</v>
      </c>
      <c r="F24" s="15">
        <f t="shared" si="5"/>
        <v>0</v>
      </c>
      <c r="G24" s="15">
        <f t="shared" si="5"/>
        <v>131451387.13</v>
      </c>
      <c r="H24" s="15">
        <f t="shared" si="5"/>
        <v>89473680.27</v>
      </c>
      <c r="I24" s="15">
        <f t="shared" si="5"/>
        <v>85084020.27</v>
      </c>
      <c r="J24" s="15">
        <f t="shared" si="5"/>
        <v>41977706.86</v>
      </c>
    </row>
    <row r="25" spans="2:10" s="13" customFormat="1" ht="36" customHeight="1">
      <c r="B25" s="14"/>
      <c r="C25" s="16"/>
      <c r="D25" s="17" t="s">
        <v>25</v>
      </c>
      <c r="E25" s="18">
        <v>131451387.13</v>
      </c>
      <c r="F25" s="19">
        <v>0</v>
      </c>
      <c r="G25" s="20">
        <f>SUM(E25:F25)</f>
        <v>131451387.13</v>
      </c>
      <c r="H25" s="19">
        <v>89473680.27</v>
      </c>
      <c r="I25" s="19">
        <v>85084020.27</v>
      </c>
      <c r="J25" s="21">
        <f>(G25-H25)</f>
        <v>41977706.86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33" t="s">
        <v>28</v>
      </c>
      <c r="D28" s="34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33" t="s">
        <v>31</v>
      </c>
      <c r="D31" s="34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33" t="s">
        <v>36</v>
      </c>
      <c r="D36" s="34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5" t="s">
        <v>38</v>
      </c>
      <c r="C38" s="36"/>
      <c r="D38" s="37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5" t="s">
        <v>39</v>
      </c>
      <c r="C39" s="36"/>
      <c r="D39" s="37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5" t="s">
        <v>40</v>
      </c>
      <c r="C40" s="36"/>
      <c r="D40" s="37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8" t="s">
        <v>41</v>
      </c>
      <c r="D42" s="39"/>
      <c r="E42" s="28">
        <f aca="true" t="shared" si="9" ref="E42:J42">SUM(E11,E38,E39,E40)</f>
        <v>186507317</v>
      </c>
      <c r="F42" s="28">
        <f t="shared" si="9"/>
        <v>0</v>
      </c>
      <c r="G42" s="28">
        <f t="shared" si="9"/>
        <v>186507317</v>
      </c>
      <c r="H42" s="28">
        <f t="shared" si="9"/>
        <v>127238136.58</v>
      </c>
      <c r="I42" s="28">
        <f t="shared" si="9"/>
        <v>122298225.58</v>
      </c>
      <c r="J42" s="28">
        <f t="shared" si="9"/>
        <v>59269180.42</v>
      </c>
    </row>
    <row r="43" s="13" customFormat="1" ht="14.25"/>
    <row r="44" s="13" customFormat="1" ht="14.25"/>
    <row r="45" s="13" customFormat="1" ht="14.25"/>
    <row r="46" spans="3:9" ht="15" customHeight="1">
      <c r="C46" s="63" t="s">
        <v>44</v>
      </c>
      <c r="D46" s="64"/>
      <c r="G46" s="63" t="s">
        <v>46</v>
      </c>
      <c r="H46" s="64"/>
      <c r="I46" s="64"/>
    </row>
    <row r="47" spans="3:9" ht="15" customHeight="1">
      <c r="C47" s="65" t="s">
        <v>45</v>
      </c>
      <c r="D47" s="66"/>
      <c r="G47" s="65" t="s">
        <v>47</v>
      </c>
      <c r="H47" s="66"/>
      <c r="I47" s="66"/>
    </row>
    <row r="48" ht="30" customHeight="1"/>
    <row r="49" spans="3:9" s="29" customFormat="1" ht="15" customHeight="1">
      <c r="C49" s="67"/>
      <c r="D49" s="66"/>
      <c r="G49" s="67"/>
      <c r="H49" s="66"/>
      <c r="I49" s="66"/>
    </row>
    <row r="50" spans="3:9" s="30" customFormat="1" ht="15" customHeight="1">
      <c r="C50" s="68"/>
      <c r="D50" s="69"/>
      <c r="G50" s="68"/>
      <c r="H50" s="69"/>
      <c r="I50" s="69"/>
    </row>
    <row r="51" spans="3:9" s="30" customFormat="1" ht="15" customHeight="1">
      <c r="C51" s="31"/>
      <c r="D51" s="32"/>
      <c r="G51" s="31"/>
      <c r="H51" s="32"/>
      <c r="I51" s="32"/>
    </row>
    <row r="52" spans="3:9" s="30" customFormat="1" ht="15" customHeight="1">
      <c r="C52" s="68"/>
      <c r="D52" s="69"/>
      <c r="G52" s="68"/>
      <c r="H52" s="69"/>
      <c r="I52" s="69"/>
    </row>
    <row r="53" spans="3:9" s="30" customFormat="1" ht="15" customHeight="1">
      <c r="C53" s="68"/>
      <c r="D53" s="69"/>
      <c r="G53" s="68"/>
      <c r="H53" s="69"/>
      <c r="I53" s="69"/>
    </row>
  </sheetData>
  <sheetProtection/>
  <mergeCells count="30">
    <mergeCell ref="C50:D50"/>
    <mergeCell ref="G50:I50"/>
    <mergeCell ref="C52:D52"/>
    <mergeCell ref="G52:I52"/>
    <mergeCell ref="C53:D53"/>
    <mergeCell ref="G53:I53"/>
    <mergeCell ref="C46:D46"/>
    <mergeCell ref="C47:D47"/>
    <mergeCell ref="G46:I46"/>
    <mergeCell ref="G47:I47"/>
    <mergeCell ref="C49:D49"/>
    <mergeCell ref="G49:I49"/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7086614173228347" top="0.35433070866141736" bottom="0.35433070866141736" header="0" footer="0"/>
  <pageSetup fitToHeight="1" fitToWidth="1" horizontalDpi="600" verticalDpi="600" orientation="landscape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CORDINADORCONTABILID</cp:lastModifiedBy>
  <cp:lastPrinted>2022-10-14T19:41:37Z</cp:lastPrinted>
  <dcterms:created xsi:type="dcterms:W3CDTF">2014-09-29T18:50:46Z</dcterms:created>
  <dcterms:modified xsi:type="dcterms:W3CDTF">2022-10-14T19:42:09Z</dcterms:modified>
  <cp:category/>
  <cp:version/>
  <cp:contentType/>
  <cp:contentStatus/>
</cp:coreProperties>
</file>