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<sst xmlns="http://schemas.openxmlformats.org/spreadsheetml/2006/main" count="65" uniqueCount="43">
  <si>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</si>
  <si>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</si>
  <si>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</si>
  <si>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</si>
  <si>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</si>
  <si>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</si>
  <si>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</si>
  <si>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</si>
  <si>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</si>
  <si>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</si>
  <si>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</si>
  <si>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</si>
  <si>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</si>
  <si>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</si>
  <si>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</si>
  <si>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Marzo de 2022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</si>
  <si>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</si>
  <si>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</si>
  <si>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</si>
  <si>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</si>
  <si>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</si>
  <si>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</si>
  <si>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</si>
  <si>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</si>
  <si>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</si>
  <si>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</si>
  <si>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</si>
  <si>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</si>
  <si>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</si>
  <si>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</si>
  <si>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</si>
  <si>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</si>
  <si>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</si>
  <si>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</si>
  <si>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</si>
  <si>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</si>
  <si>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</si>
  <si>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</si>
  <si>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1ER TRIMESTRE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</si>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</sst>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962025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1</xdr:row>
      <xdr:rowOff>47625</xdr:rowOff>
    </xdr:from>
    <xdr:to>
      <xdr:col>7</xdr:col>
      <xdr:colOff>885825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21907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3"/>
  <sheetViews>
    <sheetView tabSelected="1" zoomScalePageLayoutView="0" workbookViewId="0" topLeftCell="A1">
      <pane ySplit="9" topLeftCell="A55" activePane="bottomLeft" state="frozen"/>
      <selection pane="topLeft" activeCell="A1" sqref="A1"/>
      <selection pane="bottomLeft" activeCell="J59" sqref="J5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8" t="s">
        <v>38</v>
      </c>
      <c r="C2" s="19"/>
      <c r="D2" s="19"/>
      <c r="E2" s="19"/>
      <c r="F2" s="19"/>
      <c r="G2" s="19"/>
      <c r="H2" s="20"/>
    </row>
    <row r="3" spans="2:8" ht="12.75">
      <c r="B3" s="21" t="s">
        <v>14</v>
      </c>
      <c r="C3" s="22"/>
      <c r="D3" s="22"/>
      <c r="E3" s="22"/>
      <c r="F3" s="22"/>
      <c r="G3" s="22"/>
      <c r="H3" s="23"/>
    </row>
    <row r="4" spans="2:8" ht="12.75">
      <c r="B4" s="21" t="s">
        <v>0</v>
      </c>
      <c r="C4" s="22"/>
      <c r="D4" s="22"/>
      <c r="E4" s="22"/>
      <c r="F4" s="22"/>
      <c r="G4" s="22"/>
      <c r="H4" s="23"/>
    </row>
    <row r="5" spans="2:8" ht="12.75">
      <c r="B5" s="21" t="s">
        <v>1</v>
      </c>
      <c r="C5" s="22"/>
      <c r="D5" s="22"/>
      <c r="E5" s="22"/>
      <c r="F5" s="22"/>
      <c r="G5" s="22"/>
      <c r="H5" s="23"/>
    </row>
    <row r="6" spans="2:8" ht="12.75">
      <c r="B6" s="21" t="s">
        <v>15</v>
      </c>
      <c r="C6" s="22"/>
      <c r="D6" s="22"/>
      <c r="E6" s="22"/>
      <c r="F6" s="22"/>
      <c r="G6" s="22"/>
      <c r="H6" s="23"/>
    </row>
    <row r="7" spans="2:8" ht="13.5" thickBot="1">
      <c r="B7" s="24" t="s">
        <v>2</v>
      </c>
      <c r="C7" s="25"/>
      <c r="D7" s="25"/>
      <c r="E7" s="25"/>
      <c r="F7" s="25"/>
      <c r="G7" s="25"/>
      <c r="H7" s="26"/>
    </row>
    <row r="8" spans="2:8" ht="13.5" thickBot="1">
      <c r="B8" s="27" t="s">
        <v>3</v>
      </c>
      <c r="C8" s="24" t="s">
        <v>4</v>
      </c>
      <c r="D8" s="25"/>
      <c r="E8" s="25"/>
      <c r="F8" s="25"/>
      <c r="G8" s="26"/>
      <c r="H8" s="27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1">
        <f aca="true" t="shared" si="0" ref="C10:H10">SUM(C11:C32)</f>
        <v>112900903.41999999</v>
      </c>
      <c r="D10" s="11">
        <f t="shared" si="0"/>
        <v>0</v>
      </c>
      <c r="E10" s="11">
        <f t="shared" si="0"/>
        <v>112900903.41999999</v>
      </c>
      <c r="F10" s="11">
        <f t="shared" si="0"/>
        <v>24086336.91</v>
      </c>
      <c r="G10" s="11">
        <f t="shared" si="0"/>
        <v>22623116.91</v>
      </c>
      <c r="H10" s="11">
        <f t="shared" si="0"/>
        <v>88814566.51000002</v>
      </c>
    </row>
    <row r="11" spans="2:8" ht="12.75" customHeight="1">
      <c r="B11" s="7" t="s">
        <v>16</v>
      </c>
      <c r="C11" s="8">
        <v>6302277.18</v>
      </c>
      <c r="D11" s="8">
        <v>0</v>
      </c>
      <c r="E11" s="8">
        <f aca="true" t="shared" si="1" ref="E11:E32">C11+D11</f>
        <v>6302277.18</v>
      </c>
      <c r="F11" s="8">
        <v>1558216.89</v>
      </c>
      <c r="G11" s="8">
        <v>1426744.89</v>
      </c>
      <c r="H11" s="13">
        <f aca="true" t="shared" si="2" ref="H11:H32">E11-F11</f>
        <v>4744060.29</v>
      </c>
    </row>
    <row r="12" spans="2:8" ht="12.75">
      <c r="B12" s="7" t="s">
        <v>17</v>
      </c>
      <c r="C12" s="9">
        <v>8372803.91</v>
      </c>
      <c r="D12" s="9">
        <v>0</v>
      </c>
      <c r="E12" s="9">
        <f t="shared" si="1"/>
        <v>8372803.91</v>
      </c>
      <c r="F12" s="9">
        <v>1949375.29</v>
      </c>
      <c r="G12" s="9">
        <v>1937258.29</v>
      </c>
      <c r="H12" s="13">
        <f t="shared" si="2"/>
        <v>6423428.62</v>
      </c>
    </row>
    <row r="13" spans="2:8" ht="12.75">
      <c r="B13" s="7" t="s">
        <v>18</v>
      </c>
      <c r="C13" s="9">
        <v>61793523.01</v>
      </c>
      <c r="D13" s="9">
        <v>0</v>
      </c>
      <c r="E13" s="9">
        <f t="shared" si="1"/>
        <v>61793523.01</v>
      </c>
      <c r="F13" s="9">
        <v>14286361.98</v>
      </c>
      <c r="G13" s="9">
        <v>12966730.98</v>
      </c>
      <c r="H13" s="13">
        <f t="shared" si="2"/>
        <v>47507161.03</v>
      </c>
    </row>
    <row r="14" spans="2:8" ht="12.75">
      <c r="B14" s="7" t="s">
        <v>19</v>
      </c>
      <c r="C14" s="9">
        <v>3642753</v>
      </c>
      <c r="D14" s="9">
        <v>0</v>
      </c>
      <c r="E14" s="9">
        <f t="shared" si="1"/>
        <v>3642753</v>
      </c>
      <c r="F14" s="9">
        <v>1314123.61</v>
      </c>
      <c r="G14" s="9">
        <v>1314123.61</v>
      </c>
      <c r="H14" s="13">
        <f t="shared" si="2"/>
        <v>2328629.3899999997</v>
      </c>
    </row>
    <row r="15" spans="2:8" ht="25.5">
      <c r="B15" s="7" t="s">
        <v>20</v>
      </c>
      <c r="C15" s="9">
        <v>8834200</v>
      </c>
      <c r="D15" s="9">
        <v>0</v>
      </c>
      <c r="E15" s="9">
        <f t="shared" si="1"/>
        <v>8834200</v>
      </c>
      <c r="F15" s="9">
        <v>4738</v>
      </c>
      <c r="G15" s="9">
        <v>4738</v>
      </c>
      <c r="H15" s="13">
        <f t="shared" si="2"/>
        <v>8829462</v>
      </c>
    </row>
    <row r="16" spans="2:8" ht="25.5">
      <c r="B16" s="7" t="s">
        <v>21</v>
      </c>
      <c r="C16" s="9">
        <v>7162997.27</v>
      </c>
      <c r="D16" s="9">
        <v>0</v>
      </c>
      <c r="E16" s="9">
        <f t="shared" si="1"/>
        <v>7162997.27</v>
      </c>
      <c r="F16" s="9">
        <v>1446152.41</v>
      </c>
      <c r="G16" s="9">
        <v>1446152.41</v>
      </c>
      <c r="H16" s="13">
        <f t="shared" si="2"/>
        <v>5716844.859999999</v>
      </c>
    </row>
    <row r="17" spans="2:8" ht="12.75">
      <c r="B17" s="7" t="s">
        <v>22</v>
      </c>
      <c r="C17" s="9">
        <v>619000</v>
      </c>
      <c r="D17" s="9">
        <v>0</v>
      </c>
      <c r="E17" s="9">
        <f t="shared" si="1"/>
        <v>619000</v>
      </c>
      <c r="F17" s="9">
        <v>10639.69</v>
      </c>
      <c r="G17" s="9">
        <v>10639.69</v>
      </c>
      <c r="H17" s="13">
        <f t="shared" si="2"/>
        <v>608360.31</v>
      </c>
    </row>
    <row r="18" spans="2:8" ht="12.75">
      <c r="B18" s="7" t="s">
        <v>23</v>
      </c>
      <c r="C18" s="9">
        <v>694344</v>
      </c>
      <c r="D18" s="9">
        <v>0</v>
      </c>
      <c r="E18" s="9">
        <f t="shared" si="1"/>
        <v>694344</v>
      </c>
      <c r="F18" s="9">
        <v>13314.8</v>
      </c>
      <c r="G18" s="9">
        <v>13314.8</v>
      </c>
      <c r="H18" s="13">
        <f t="shared" si="2"/>
        <v>681029.2</v>
      </c>
    </row>
    <row r="19" spans="2:8" ht="25.5">
      <c r="B19" s="6" t="s">
        <v>24</v>
      </c>
      <c r="C19" s="9">
        <v>1867000</v>
      </c>
      <c r="D19" s="9">
        <v>0</v>
      </c>
      <c r="E19" s="9">
        <f t="shared" si="1"/>
        <v>1867000</v>
      </c>
      <c r="F19" s="9">
        <v>87248.81</v>
      </c>
      <c r="G19" s="9">
        <v>87248.81</v>
      </c>
      <c r="H19" s="9">
        <f t="shared" si="2"/>
        <v>1779751.19</v>
      </c>
    </row>
    <row r="20" spans="2:8" ht="25.5">
      <c r="B20" s="6" t="s">
        <v>25</v>
      </c>
      <c r="C20" s="9">
        <v>2034000</v>
      </c>
      <c r="D20" s="9">
        <v>0</v>
      </c>
      <c r="E20" s="9">
        <f t="shared" si="1"/>
        <v>2034000</v>
      </c>
      <c r="F20" s="9">
        <v>19081.59</v>
      </c>
      <c r="G20" s="9">
        <v>19081.59</v>
      </c>
      <c r="H20" s="9">
        <f t="shared" si="2"/>
        <v>2014918.41</v>
      </c>
    </row>
    <row r="21" spans="2:8" ht="12.75">
      <c r="B21" s="6" t="s">
        <v>26</v>
      </c>
      <c r="C21" s="9">
        <v>4485294</v>
      </c>
      <c r="D21" s="9">
        <v>0</v>
      </c>
      <c r="E21" s="9">
        <f t="shared" si="1"/>
        <v>4485294</v>
      </c>
      <c r="F21" s="9">
        <v>1430273.05</v>
      </c>
      <c r="G21" s="9">
        <v>1430273.05</v>
      </c>
      <c r="H21" s="9">
        <f t="shared" si="2"/>
        <v>3055020.95</v>
      </c>
    </row>
    <row r="22" spans="2:8" ht="12.75">
      <c r="B22" s="6" t="s">
        <v>27</v>
      </c>
      <c r="C22" s="9">
        <v>4405152.88</v>
      </c>
      <c r="D22" s="9">
        <v>0</v>
      </c>
      <c r="E22" s="9">
        <f t="shared" si="1"/>
        <v>4405152.88</v>
      </c>
      <c r="F22" s="9">
        <v>1307631.98</v>
      </c>
      <c r="G22" s="9">
        <v>1307631.98</v>
      </c>
      <c r="H22" s="9">
        <f t="shared" si="2"/>
        <v>3097520.9</v>
      </c>
    </row>
    <row r="23" spans="2:8" ht="12.75">
      <c r="B23" s="6" t="s">
        <v>28</v>
      </c>
      <c r="C23" s="9">
        <v>361008.14</v>
      </c>
      <c r="D23" s="9">
        <v>0</v>
      </c>
      <c r="E23" s="9">
        <f t="shared" si="1"/>
        <v>361008.14</v>
      </c>
      <c r="F23" s="9">
        <v>90463.7</v>
      </c>
      <c r="G23" s="9">
        <v>90463.7</v>
      </c>
      <c r="H23" s="9">
        <f t="shared" si="2"/>
        <v>270544.44</v>
      </c>
    </row>
    <row r="24" spans="2:8" ht="12.75">
      <c r="B24" s="6" t="s">
        <v>29</v>
      </c>
      <c r="C24" s="9">
        <v>361234.07</v>
      </c>
      <c r="D24" s="9">
        <v>0</v>
      </c>
      <c r="E24" s="9">
        <f t="shared" si="1"/>
        <v>361234.07</v>
      </c>
      <c r="F24" s="9">
        <v>90351.73</v>
      </c>
      <c r="G24" s="9">
        <v>90351.73</v>
      </c>
      <c r="H24" s="9">
        <f t="shared" si="2"/>
        <v>270882.34</v>
      </c>
    </row>
    <row r="25" spans="2:8" ht="12.75">
      <c r="B25" s="6" t="s">
        <v>30</v>
      </c>
      <c r="C25" s="9">
        <v>321361.31</v>
      </c>
      <c r="D25" s="9">
        <v>0</v>
      </c>
      <c r="E25" s="9">
        <f t="shared" si="1"/>
        <v>321361.31</v>
      </c>
      <c r="F25" s="9">
        <v>78884.75</v>
      </c>
      <c r="G25" s="9">
        <v>78884.75</v>
      </c>
      <c r="H25" s="9">
        <f t="shared" si="2"/>
        <v>242476.56</v>
      </c>
    </row>
    <row r="26" spans="2:8" ht="12.75">
      <c r="B26" s="6" t="s">
        <v>31</v>
      </c>
      <c r="C26" s="9">
        <v>359294.06</v>
      </c>
      <c r="D26" s="9">
        <v>0</v>
      </c>
      <c r="E26" s="9">
        <f t="shared" si="1"/>
        <v>359294.06</v>
      </c>
      <c r="F26" s="9">
        <v>89752.2</v>
      </c>
      <c r="G26" s="9">
        <v>89752.2</v>
      </c>
      <c r="H26" s="9">
        <f t="shared" si="2"/>
        <v>269541.86</v>
      </c>
    </row>
    <row r="27" spans="2:8" ht="12.75">
      <c r="B27" s="6" t="s">
        <v>32</v>
      </c>
      <c r="C27" s="9">
        <v>171002.1</v>
      </c>
      <c r="D27" s="9">
        <v>0</v>
      </c>
      <c r="E27" s="9">
        <f t="shared" si="1"/>
        <v>171002.1</v>
      </c>
      <c r="F27" s="9">
        <v>42774.6</v>
      </c>
      <c r="G27" s="9">
        <v>42774.6</v>
      </c>
      <c r="H27" s="9">
        <f t="shared" si="2"/>
        <v>128227.5</v>
      </c>
    </row>
    <row r="28" spans="2:8" ht="12.75">
      <c r="B28" s="6" t="s">
        <v>33</v>
      </c>
      <c r="C28" s="9">
        <v>152609.54</v>
      </c>
      <c r="D28" s="9">
        <v>0</v>
      </c>
      <c r="E28" s="9">
        <f t="shared" si="1"/>
        <v>152609.54</v>
      </c>
      <c r="F28" s="9">
        <v>38222.95</v>
      </c>
      <c r="G28" s="9">
        <v>38222.95</v>
      </c>
      <c r="H28" s="9">
        <f t="shared" si="2"/>
        <v>114386.59000000001</v>
      </c>
    </row>
    <row r="29" spans="2:8" ht="12.75">
      <c r="B29" s="6" t="s">
        <v>34</v>
      </c>
      <c r="C29" s="9">
        <v>292994.98</v>
      </c>
      <c r="D29" s="9">
        <v>0</v>
      </c>
      <c r="E29" s="9">
        <f t="shared" si="1"/>
        <v>292994.98</v>
      </c>
      <c r="F29" s="9">
        <v>73254.95</v>
      </c>
      <c r="G29" s="9">
        <v>73254.95</v>
      </c>
      <c r="H29" s="9">
        <f t="shared" si="2"/>
        <v>219740.02999999997</v>
      </c>
    </row>
    <row r="30" spans="2:8" ht="12.75">
      <c r="B30" s="6" t="s">
        <v>35</v>
      </c>
      <c r="C30" s="9">
        <v>173432.95</v>
      </c>
      <c r="D30" s="9">
        <v>0</v>
      </c>
      <c r="E30" s="9">
        <f t="shared" si="1"/>
        <v>173432.95</v>
      </c>
      <c r="F30" s="9">
        <v>44167.43</v>
      </c>
      <c r="G30" s="9">
        <v>44167.43</v>
      </c>
      <c r="H30" s="9">
        <f t="shared" si="2"/>
        <v>129265.52000000002</v>
      </c>
    </row>
    <row r="31" spans="2:8" ht="12.75">
      <c r="B31" s="6" t="s">
        <v>36</v>
      </c>
      <c r="C31" s="9">
        <v>145729.71</v>
      </c>
      <c r="D31" s="9">
        <v>0</v>
      </c>
      <c r="E31" s="9">
        <f t="shared" si="1"/>
        <v>145729.71</v>
      </c>
      <c r="F31" s="9">
        <v>36429.53</v>
      </c>
      <c r="G31" s="9">
        <v>36429.53</v>
      </c>
      <c r="H31" s="9">
        <f t="shared" si="2"/>
        <v>109300.18</v>
      </c>
    </row>
    <row r="32" spans="2:8" ht="12.75">
      <c r="B32" s="6" t="s">
        <v>37</v>
      </c>
      <c r="C32" s="9">
        <v>348891.31</v>
      </c>
      <c r="D32" s="9">
        <v>0</v>
      </c>
      <c r="E32" s="9">
        <f t="shared" si="1"/>
        <v>348891.31</v>
      </c>
      <c r="F32" s="9">
        <v>74876.97</v>
      </c>
      <c r="G32" s="9">
        <v>74876.97</v>
      </c>
      <c r="H32" s="9">
        <f t="shared" si="2"/>
        <v>274014.33999999997</v>
      </c>
    </row>
    <row r="33" spans="2:8" s="15" customFormat="1" ht="12.75">
      <c r="B33" s="3" t="s">
        <v>13</v>
      </c>
      <c r="C33" s="12">
        <f aca="true" t="shared" si="3" ref="C33:H33">SUM(C34:C55)</f>
        <v>73606413.57999998</v>
      </c>
      <c r="D33" s="12">
        <f t="shared" si="3"/>
        <v>0</v>
      </c>
      <c r="E33" s="12">
        <f t="shared" si="3"/>
        <v>73606413.57999998</v>
      </c>
      <c r="F33" s="12">
        <f t="shared" si="3"/>
        <v>9332041.219999999</v>
      </c>
      <c r="G33" s="12">
        <f t="shared" si="3"/>
        <v>9148624.219999999</v>
      </c>
      <c r="H33" s="12">
        <f t="shared" si="3"/>
        <v>64274372.36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v>0</v>
      </c>
      <c r="H37" s="13">
        <f t="shared" si="5"/>
        <v>0</v>
      </c>
    </row>
    <row r="38" spans="2:8" ht="25.5">
      <c r="B38" s="7" t="s">
        <v>20</v>
      </c>
      <c r="C38" s="9">
        <v>64109695</v>
      </c>
      <c r="D38" s="9">
        <v>0</v>
      </c>
      <c r="E38" s="9">
        <f t="shared" si="4"/>
        <v>64109695</v>
      </c>
      <c r="F38" s="9">
        <v>6011299.07</v>
      </c>
      <c r="G38" s="9">
        <v>6011299.07</v>
      </c>
      <c r="H38" s="13">
        <f t="shared" si="5"/>
        <v>58098395.93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7006197.87</v>
      </c>
      <c r="D44" s="9">
        <v>0</v>
      </c>
      <c r="E44" s="9">
        <f t="shared" si="4"/>
        <v>7006197.87</v>
      </c>
      <c r="F44" s="9">
        <v>2903675.81</v>
      </c>
      <c r="G44" s="9">
        <v>2720258.81</v>
      </c>
      <c r="H44" s="13">
        <f t="shared" si="5"/>
        <v>4102522.06</v>
      </c>
    </row>
    <row r="45" spans="2:8" ht="12.75">
      <c r="B45" s="6" t="s">
        <v>27</v>
      </c>
      <c r="C45" s="9">
        <v>2184433.32</v>
      </c>
      <c r="D45" s="9">
        <v>0</v>
      </c>
      <c r="E45" s="9">
        <f t="shared" si="4"/>
        <v>2184433.32</v>
      </c>
      <c r="F45" s="9">
        <v>326504.02</v>
      </c>
      <c r="G45" s="9">
        <v>326504.02</v>
      </c>
      <c r="H45" s="13">
        <f t="shared" si="5"/>
        <v>1857929.2999999998</v>
      </c>
    </row>
    <row r="46" spans="2:8" ht="12.75">
      <c r="B46" s="6" t="s">
        <v>28</v>
      </c>
      <c r="C46" s="9">
        <v>54134.62</v>
      </c>
      <c r="D46" s="9">
        <v>0</v>
      </c>
      <c r="E46" s="9">
        <f t="shared" si="4"/>
        <v>54134.62</v>
      </c>
      <c r="F46" s="9">
        <v>13544</v>
      </c>
      <c r="G46" s="9">
        <v>13544</v>
      </c>
      <c r="H46" s="13">
        <f t="shared" si="5"/>
        <v>40590.62</v>
      </c>
    </row>
    <row r="47" spans="2:8" ht="12.75">
      <c r="B47" s="6" t="s">
        <v>29</v>
      </c>
      <c r="C47" s="9">
        <v>54168.49</v>
      </c>
      <c r="D47" s="9">
        <v>0</v>
      </c>
      <c r="E47" s="9">
        <f t="shared" si="4"/>
        <v>54168.49</v>
      </c>
      <c r="F47" s="9">
        <v>13579</v>
      </c>
      <c r="G47" s="9">
        <v>13579</v>
      </c>
      <c r="H47" s="13">
        <f t="shared" si="5"/>
        <v>40589.49</v>
      </c>
    </row>
    <row r="48" spans="2:8" ht="12.75">
      <c r="B48" s="6" t="s">
        <v>30</v>
      </c>
      <c r="C48" s="9">
        <v>48189.41</v>
      </c>
      <c r="D48" s="9">
        <v>0</v>
      </c>
      <c r="E48" s="9">
        <f t="shared" si="4"/>
        <v>48189.41</v>
      </c>
      <c r="F48" s="9">
        <v>13544</v>
      </c>
      <c r="G48" s="9">
        <v>13544</v>
      </c>
      <c r="H48" s="13">
        <f t="shared" si="5"/>
        <v>34645.41</v>
      </c>
    </row>
    <row r="49" spans="2:8" ht="12.75">
      <c r="B49" s="6" t="s">
        <v>31</v>
      </c>
      <c r="C49" s="9">
        <v>53877.58</v>
      </c>
      <c r="D49" s="9">
        <v>0</v>
      </c>
      <c r="E49" s="9">
        <f t="shared" si="4"/>
        <v>53877.58</v>
      </c>
      <c r="F49" s="9">
        <v>13542.2</v>
      </c>
      <c r="G49" s="9">
        <v>13542.2</v>
      </c>
      <c r="H49" s="13">
        <f t="shared" si="5"/>
        <v>40335.380000000005</v>
      </c>
    </row>
    <row r="50" spans="2:8" ht="12.75">
      <c r="B50" s="6" t="s">
        <v>32</v>
      </c>
      <c r="C50" s="9">
        <v>17160.42</v>
      </c>
      <c r="D50" s="9">
        <v>0</v>
      </c>
      <c r="E50" s="9">
        <f t="shared" si="4"/>
        <v>17160.42</v>
      </c>
      <c r="F50" s="9">
        <v>4310</v>
      </c>
      <c r="G50" s="9">
        <v>4310</v>
      </c>
      <c r="H50" s="13">
        <f t="shared" si="5"/>
        <v>12850.419999999998</v>
      </c>
    </row>
    <row r="51" spans="2:8" ht="12.75">
      <c r="B51" s="6" t="s">
        <v>33</v>
      </c>
      <c r="C51" s="9">
        <v>13198.3</v>
      </c>
      <c r="D51" s="9">
        <v>0</v>
      </c>
      <c r="E51" s="9">
        <f t="shared" si="4"/>
        <v>13198.3</v>
      </c>
      <c r="F51" s="9">
        <v>3300</v>
      </c>
      <c r="G51" s="9">
        <v>3300</v>
      </c>
      <c r="H51" s="13">
        <f t="shared" si="5"/>
        <v>9898.3</v>
      </c>
    </row>
    <row r="52" spans="2:8" ht="12.75">
      <c r="B52" s="6" t="s">
        <v>34</v>
      </c>
      <c r="C52" s="9">
        <v>22460.42</v>
      </c>
      <c r="D52" s="9">
        <v>0</v>
      </c>
      <c r="E52" s="9">
        <f t="shared" si="4"/>
        <v>22460.42</v>
      </c>
      <c r="F52" s="9">
        <v>5616</v>
      </c>
      <c r="G52" s="9">
        <v>5616</v>
      </c>
      <c r="H52" s="13">
        <f t="shared" si="5"/>
        <v>16844.42</v>
      </c>
    </row>
    <row r="53" spans="2:8" ht="12.75">
      <c r="B53" s="6" t="s">
        <v>35</v>
      </c>
      <c r="C53" s="9">
        <v>21479.33</v>
      </c>
      <c r="D53" s="9">
        <v>0</v>
      </c>
      <c r="E53" s="9">
        <f t="shared" si="4"/>
        <v>21479.33</v>
      </c>
      <c r="F53" s="9">
        <v>5376.12</v>
      </c>
      <c r="G53" s="9">
        <v>5376.12</v>
      </c>
      <c r="H53" s="13">
        <f t="shared" si="5"/>
        <v>16103.210000000003</v>
      </c>
    </row>
    <row r="54" spans="2:8" ht="12.75">
      <c r="B54" s="6" t="s">
        <v>36</v>
      </c>
      <c r="C54" s="9">
        <v>16751.85</v>
      </c>
      <c r="D54" s="9">
        <v>0</v>
      </c>
      <c r="E54" s="9">
        <f t="shared" si="4"/>
        <v>16751.85</v>
      </c>
      <c r="F54" s="9">
        <v>4191</v>
      </c>
      <c r="G54" s="9">
        <v>4191</v>
      </c>
      <c r="H54" s="13">
        <f t="shared" si="5"/>
        <v>12560.849999999999</v>
      </c>
    </row>
    <row r="55" spans="2:8" ht="12.75">
      <c r="B55" s="6" t="s">
        <v>37</v>
      </c>
      <c r="C55" s="9">
        <v>4666.97</v>
      </c>
      <c r="D55" s="9">
        <v>0</v>
      </c>
      <c r="E55" s="9">
        <f t="shared" si="4"/>
        <v>4666.97</v>
      </c>
      <c r="F55" s="9">
        <v>13560</v>
      </c>
      <c r="G55" s="9">
        <v>13560</v>
      </c>
      <c r="H55" s="13">
        <f t="shared" si="5"/>
        <v>-8893.029999999999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186507316.99999997</v>
      </c>
      <c r="D57" s="10">
        <f t="shared" si="6"/>
        <v>0</v>
      </c>
      <c r="E57" s="10">
        <f t="shared" si="6"/>
        <v>186507316.99999997</v>
      </c>
      <c r="F57" s="10">
        <f t="shared" si="6"/>
        <v>33418378.13</v>
      </c>
      <c r="G57" s="10">
        <f t="shared" si="6"/>
        <v>31771741.13</v>
      </c>
      <c r="H57" s="10">
        <f t="shared" si="6"/>
        <v>153088938.87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28" t="s">
        <v>39</v>
      </c>
      <c r="E62" s="29" t="s">
        <v>40</v>
      </c>
      <c r="F62" s="29"/>
    </row>
    <row r="63" spans="2:6" ht="12.75">
      <c r="B63" s="30" t="s">
        <v>41</v>
      </c>
      <c r="E63" s="31" t="s">
        <v>42</v>
      </c>
      <c r="F63" s="31"/>
    </row>
    <row r="563" spans="2:8" ht="409.5">
      <c r="B563" s="16"/>
      <c r="C563" s="16"/>
      <c r="D563" s="16"/>
      <c r="E563" s="16"/>
      <c r="F563" s="16"/>
      <c r="G563" s="16"/>
      <c r="H563" s="16"/>
    </row>
  </sheetData>
  <sheetProtection/>
  <mergeCells count="11">
    <mergeCell ref="E62:F62"/>
    <mergeCell ref="E63:F63"/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2016-12-22T17:30:19Z</cp:lastPrinted>
  <dcterms:created xsi:type="dcterms:W3CDTF">2016-10-11T20:43:07Z</dcterms:created>
  <dcterms:modified xsi:type="dcterms:W3CDTF">2022-04-18T15:26:15Z</dcterms:modified>
  <cp:category/>
  <cp:version/>
  <cp:contentType/>
  <cp:contentStatus/>
</cp:coreProperties>
</file>