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<sst xmlns="http://schemas.openxmlformats.org/spreadsheetml/2006/main" count="75" uniqueCount="48">
  <si>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</si>
  <si>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</si>
  <si>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</si>
  <si>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</si>
  <si>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</si>
  <si>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</si>
  <si>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</si>
  <si>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</si>
  <si>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</si>
  <si>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</si>
  <si>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</si>
  <si>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</si>
  <si>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</si>
  <si>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</si>
  <si>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</si>
  <si>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30 de Septiembre de 2021 (b)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</si>
  <si>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</si>
  <si>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</si>
  <si>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</si>
  <si>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</si>
  <si>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</si>
  <si>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</si>
  <si>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</si>
  <si>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</si>
  <si>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</si>
  <si>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</si>
  <si>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</si>
  <si>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</si>
  <si>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</si>
  <si>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</si>
  <si>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</si>
  <si>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</si>
  <si>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</si>
  <si>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</si>
  <si>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</si>
  <si>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</si>
  <si>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</si>
  <si>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</si>
  <si>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</si>
  <si>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</si>
  <si>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</si>
  <si>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</si>
  <si>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</si>
  <si>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3ER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</si>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</sst>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1057275</xdr:colOff>
      <xdr:row>7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866775</xdr:colOff>
      <xdr:row>6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00025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76" sqref="D7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8" t="s">
        <v>43</v>
      </c>
      <c r="C2" s="19"/>
      <c r="D2" s="19"/>
      <c r="E2" s="19"/>
      <c r="F2" s="19"/>
      <c r="G2" s="19"/>
      <c r="H2" s="20"/>
    </row>
    <row r="3" spans="2:8" ht="12.75">
      <c r="B3" s="21" t="s">
        <v>14</v>
      </c>
      <c r="C3" s="22"/>
      <c r="D3" s="22"/>
      <c r="E3" s="22"/>
      <c r="F3" s="22"/>
      <c r="G3" s="22"/>
      <c r="H3" s="23"/>
    </row>
    <row r="4" spans="2:8" ht="12.75">
      <c r="B4" s="21" t="s">
        <v>0</v>
      </c>
      <c r="C4" s="22"/>
      <c r="D4" s="22"/>
      <c r="E4" s="22"/>
      <c r="F4" s="22"/>
      <c r="G4" s="22"/>
      <c r="H4" s="23"/>
    </row>
    <row r="5" spans="2:8" ht="12.75">
      <c r="B5" s="21" t="s">
        <v>1</v>
      </c>
      <c r="C5" s="22"/>
      <c r="D5" s="22"/>
      <c r="E5" s="22"/>
      <c r="F5" s="22"/>
      <c r="G5" s="22"/>
      <c r="H5" s="23"/>
    </row>
    <row r="6" spans="2:8" ht="12.75">
      <c r="B6" s="21" t="s">
        <v>15</v>
      </c>
      <c r="C6" s="22"/>
      <c r="D6" s="22"/>
      <c r="E6" s="22"/>
      <c r="F6" s="22"/>
      <c r="G6" s="22"/>
      <c r="H6" s="23"/>
    </row>
    <row r="7" spans="2:8" ht="13.5" thickBot="1">
      <c r="B7" s="24" t="s">
        <v>2</v>
      </c>
      <c r="C7" s="25"/>
      <c r="D7" s="25"/>
      <c r="E7" s="25"/>
      <c r="F7" s="25"/>
      <c r="G7" s="25"/>
      <c r="H7" s="26"/>
    </row>
    <row r="8" spans="2:8" ht="13.5" thickBot="1">
      <c r="B8" s="27" t="s">
        <v>3</v>
      </c>
      <c r="C8" s="24" t="s">
        <v>4</v>
      </c>
      <c r="D8" s="25"/>
      <c r="E8" s="25"/>
      <c r="F8" s="25"/>
      <c r="G8" s="26"/>
      <c r="H8" s="27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1">
        <f aca="true" t="shared" si="0" ref="C10:H10">SUM(C11:C37)</f>
        <v>111447644.92</v>
      </c>
      <c r="D10" s="11">
        <f t="shared" si="0"/>
        <v>-11548730.6</v>
      </c>
      <c r="E10" s="11">
        <f t="shared" si="0"/>
        <v>99898914.32000002</v>
      </c>
      <c r="F10" s="11">
        <f t="shared" si="0"/>
        <v>83772978.31000002</v>
      </c>
      <c r="G10" s="11">
        <f t="shared" si="0"/>
        <v>83772978.31000002</v>
      </c>
      <c r="H10" s="11">
        <f t="shared" si="0"/>
        <v>16125936.010000004</v>
      </c>
    </row>
    <row r="11" spans="2:8" ht="12.75" customHeight="1">
      <c r="B11" s="7" t="s">
        <v>16</v>
      </c>
      <c r="C11" s="8">
        <v>5277822</v>
      </c>
      <c r="D11" s="8">
        <v>73919.26</v>
      </c>
      <c r="E11" s="8">
        <f aca="true" t="shared" si="1" ref="E11:E37">C11+D11</f>
        <v>5351741.26</v>
      </c>
      <c r="F11" s="8">
        <v>4803669.89</v>
      </c>
      <c r="G11" s="8">
        <v>4803669.89</v>
      </c>
      <c r="H11" s="13">
        <f aca="true" t="shared" si="2" ref="H11:H37">E11-F11</f>
        <v>548071.3700000001</v>
      </c>
    </row>
    <row r="12" spans="2:8" ht="12.75">
      <c r="B12" s="7" t="s">
        <v>17</v>
      </c>
      <c r="C12" s="9">
        <v>7831773.52</v>
      </c>
      <c r="D12" s="9">
        <v>-2036626.54</v>
      </c>
      <c r="E12" s="9">
        <f t="shared" si="1"/>
        <v>5795146.9799999995</v>
      </c>
      <c r="F12" s="9">
        <v>5784016.49</v>
      </c>
      <c r="G12" s="9">
        <v>5784016.49</v>
      </c>
      <c r="H12" s="13">
        <f t="shared" si="2"/>
        <v>11130.489999999292</v>
      </c>
    </row>
    <row r="13" spans="2:8" ht="12.75">
      <c r="B13" s="7" t="s">
        <v>18</v>
      </c>
      <c r="C13" s="9">
        <v>3150951.77</v>
      </c>
      <c r="D13" s="9">
        <v>967532.22</v>
      </c>
      <c r="E13" s="9">
        <f t="shared" si="1"/>
        <v>4118483.99</v>
      </c>
      <c r="F13" s="9">
        <v>4118483.99</v>
      </c>
      <c r="G13" s="9">
        <v>4118483.99</v>
      </c>
      <c r="H13" s="13">
        <f t="shared" si="2"/>
        <v>0</v>
      </c>
    </row>
    <row r="14" spans="2:8" ht="12.75">
      <c r="B14" s="7" t="s">
        <v>19</v>
      </c>
      <c r="C14" s="9">
        <v>2153026</v>
      </c>
      <c r="D14" s="9">
        <v>2002552.39</v>
      </c>
      <c r="E14" s="9">
        <f t="shared" si="1"/>
        <v>4155578.3899999997</v>
      </c>
      <c r="F14" s="9">
        <v>4155578.39</v>
      </c>
      <c r="G14" s="9">
        <v>4155578.39</v>
      </c>
      <c r="H14" s="13">
        <f t="shared" si="2"/>
        <v>0</v>
      </c>
    </row>
    <row r="15" spans="2:8" ht="12.75">
      <c r="B15" s="7" t="s">
        <v>20</v>
      </c>
      <c r="C15" s="9">
        <v>72887653.73</v>
      </c>
      <c r="D15" s="9">
        <v>-11505293.49</v>
      </c>
      <c r="E15" s="9">
        <f t="shared" si="1"/>
        <v>61382360.24</v>
      </c>
      <c r="F15" s="9">
        <v>47856970.72</v>
      </c>
      <c r="G15" s="9">
        <v>47856970.72</v>
      </c>
      <c r="H15" s="13">
        <f t="shared" si="2"/>
        <v>13525389.520000003</v>
      </c>
    </row>
    <row r="16" spans="2:8" ht="12.75">
      <c r="B16" s="7" t="s">
        <v>21</v>
      </c>
      <c r="C16" s="9">
        <v>1478950.71</v>
      </c>
      <c r="D16" s="9">
        <v>-831058.71</v>
      </c>
      <c r="E16" s="9">
        <f t="shared" si="1"/>
        <v>647892</v>
      </c>
      <c r="F16" s="9">
        <v>647892</v>
      </c>
      <c r="G16" s="9">
        <v>647892</v>
      </c>
      <c r="H16" s="13">
        <f t="shared" si="2"/>
        <v>0</v>
      </c>
    </row>
    <row r="17" spans="2:8" ht="12.75">
      <c r="B17" s="7" t="s">
        <v>22</v>
      </c>
      <c r="C17" s="9">
        <v>559846</v>
      </c>
      <c r="D17" s="9">
        <v>2847377.15</v>
      </c>
      <c r="E17" s="9">
        <f t="shared" si="1"/>
        <v>3407223.15</v>
      </c>
      <c r="F17" s="9">
        <v>3407223.15</v>
      </c>
      <c r="G17" s="9">
        <v>3407223.15</v>
      </c>
      <c r="H17" s="13">
        <f t="shared" si="2"/>
        <v>0</v>
      </c>
    </row>
    <row r="18" spans="2:8" ht="12.75">
      <c r="B18" s="7" t="s">
        <v>23</v>
      </c>
      <c r="C18" s="9">
        <v>1964398</v>
      </c>
      <c r="D18" s="9">
        <v>-387113.03</v>
      </c>
      <c r="E18" s="9">
        <f t="shared" si="1"/>
        <v>1577284.97</v>
      </c>
      <c r="F18" s="9">
        <v>1577284.97</v>
      </c>
      <c r="G18" s="9">
        <v>1577284.97</v>
      </c>
      <c r="H18" s="13">
        <f t="shared" si="2"/>
        <v>0</v>
      </c>
    </row>
    <row r="19" spans="2:8" ht="12.75">
      <c r="B19" s="6" t="s">
        <v>24</v>
      </c>
      <c r="C19" s="9">
        <v>6392</v>
      </c>
      <c r="D19" s="9">
        <v>-6392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5.5">
      <c r="B20" s="6" t="s">
        <v>25</v>
      </c>
      <c r="C20" s="9">
        <v>30735</v>
      </c>
      <c r="D20" s="9">
        <v>-10835</v>
      </c>
      <c r="E20" s="9">
        <f t="shared" si="1"/>
        <v>19900</v>
      </c>
      <c r="F20" s="9">
        <v>19900</v>
      </c>
      <c r="G20" s="9">
        <v>19900</v>
      </c>
      <c r="H20" s="9">
        <f t="shared" si="2"/>
        <v>0</v>
      </c>
    </row>
    <row r="21" spans="2:8" ht="12.75">
      <c r="B21" s="6" t="s">
        <v>26</v>
      </c>
      <c r="C21" s="9">
        <v>539073</v>
      </c>
      <c r="D21" s="9">
        <v>-483452.99</v>
      </c>
      <c r="E21" s="9">
        <f t="shared" si="1"/>
        <v>55620.01000000001</v>
      </c>
      <c r="F21" s="9">
        <v>55620.01</v>
      </c>
      <c r="G21" s="9">
        <v>55620.01</v>
      </c>
      <c r="H21" s="9">
        <f t="shared" si="2"/>
        <v>0</v>
      </c>
    </row>
    <row r="22" spans="2:8" ht="12.75">
      <c r="B22" s="6" t="s">
        <v>27</v>
      </c>
      <c r="C22" s="9">
        <v>7608115</v>
      </c>
      <c r="D22" s="9">
        <v>-2189353.99</v>
      </c>
      <c r="E22" s="9">
        <f t="shared" si="1"/>
        <v>5418761.01</v>
      </c>
      <c r="F22" s="9">
        <v>5418761.01</v>
      </c>
      <c r="G22" s="9">
        <v>5418761.01</v>
      </c>
      <c r="H22" s="9">
        <f t="shared" si="2"/>
        <v>0</v>
      </c>
    </row>
    <row r="23" spans="2:8" ht="12.75">
      <c r="B23" s="6" t="s">
        <v>28</v>
      </c>
      <c r="C23" s="9">
        <v>322374</v>
      </c>
      <c r="D23" s="9">
        <v>-253020.34</v>
      </c>
      <c r="E23" s="9">
        <f t="shared" si="1"/>
        <v>69353.66</v>
      </c>
      <c r="F23" s="9">
        <v>69353.66</v>
      </c>
      <c r="G23" s="9">
        <v>69353.66</v>
      </c>
      <c r="H23" s="9">
        <f t="shared" si="2"/>
        <v>0</v>
      </c>
    </row>
    <row r="24" spans="2:8" ht="25.5">
      <c r="B24" s="6" t="s">
        <v>29</v>
      </c>
      <c r="C24" s="9">
        <v>1213196</v>
      </c>
      <c r="D24" s="9">
        <v>-906550.92</v>
      </c>
      <c r="E24" s="9">
        <f t="shared" si="1"/>
        <v>306645.07999999996</v>
      </c>
      <c r="F24" s="9">
        <v>306645.08</v>
      </c>
      <c r="G24" s="9">
        <v>306645.08</v>
      </c>
      <c r="H24" s="9">
        <f t="shared" si="2"/>
        <v>0</v>
      </c>
    </row>
    <row r="25" spans="2:8" ht="12.75">
      <c r="B25" s="6" t="s">
        <v>30</v>
      </c>
      <c r="C25" s="9">
        <v>90092</v>
      </c>
      <c r="D25" s="9">
        <v>-4010.85</v>
      </c>
      <c r="E25" s="9">
        <f t="shared" si="1"/>
        <v>86081.15</v>
      </c>
      <c r="F25" s="9">
        <v>86081.15</v>
      </c>
      <c r="G25" s="9">
        <v>86081.15</v>
      </c>
      <c r="H25" s="9">
        <f t="shared" si="2"/>
        <v>0</v>
      </c>
    </row>
    <row r="26" spans="2:8" ht="12.75">
      <c r="B26" s="6" t="s">
        <v>31</v>
      </c>
      <c r="C26" s="9">
        <v>11471</v>
      </c>
      <c r="D26" s="9">
        <v>-11471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ht="12.75">
      <c r="B27" s="6" t="s">
        <v>32</v>
      </c>
      <c r="C27" s="9">
        <v>4824952.41</v>
      </c>
      <c r="D27" s="9">
        <v>762270.5</v>
      </c>
      <c r="E27" s="9">
        <f t="shared" si="1"/>
        <v>5587222.91</v>
      </c>
      <c r="F27" s="9">
        <v>3545878.28</v>
      </c>
      <c r="G27" s="9">
        <v>3545878.28</v>
      </c>
      <c r="H27" s="9">
        <f t="shared" si="2"/>
        <v>2041344.6300000004</v>
      </c>
    </row>
    <row r="28" spans="2:8" ht="12.75">
      <c r="B28" s="6" t="s">
        <v>33</v>
      </c>
      <c r="C28" s="9">
        <v>207571.38</v>
      </c>
      <c r="D28" s="9">
        <v>58194.94</v>
      </c>
      <c r="E28" s="9">
        <f t="shared" si="1"/>
        <v>265766.32</v>
      </c>
      <c r="F28" s="9">
        <v>265766.32</v>
      </c>
      <c r="G28" s="9">
        <v>265766.32</v>
      </c>
      <c r="H28" s="9">
        <f t="shared" si="2"/>
        <v>0</v>
      </c>
    </row>
    <row r="29" spans="2:8" ht="12.75">
      <c r="B29" s="6" t="s">
        <v>34</v>
      </c>
      <c r="C29" s="9">
        <v>207701.28</v>
      </c>
      <c r="D29" s="9">
        <v>58253.26</v>
      </c>
      <c r="E29" s="9">
        <f t="shared" si="1"/>
        <v>265954.54</v>
      </c>
      <c r="F29" s="9">
        <v>265954.54</v>
      </c>
      <c r="G29" s="9">
        <v>265954.54</v>
      </c>
      <c r="H29" s="9">
        <f t="shared" si="2"/>
        <v>0</v>
      </c>
    </row>
    <row r="30" spans="2:8" ht="12.75">
      <c r="B30" s="6" t="s">
        <v>35</v>
      </c>
      <c r="C30" s="9">
        <v>184775.36</v>
      </c>
      <c r="D30" s="9">
        <v>43481.62</v>
      </c>
      <c r="E30" s="9">
        <f t="shared" si="1"/>
        <v>228256.97999999998</v>
      </c>
      <c r="F30" s="9">
        <v>228256.98</v>
      </c>
      <c r="G30" s="9">
        <v>228256.98</v>
      </c>
      <c r="H30" s="9">
        <f t="shared" si="2"/>
        <v>0</v>
      </c>
    </row>
    <row r="31" spans="2:8" ht="12.75">
      <c r="B31" s="6" t="s">
        <v>36</v>
      </c>
      <c r="C31" s="9">
        <v>206585.82</v>
      </c>
      <c r="D31" s="9">
        <v>57753.94</v>
      </c>
      <c r="E31" s="9">
        <f t="shared" si="1"/>
        <v>264339.76</v>
      </c>
      <c r="F31" s="9">
        <v>264339.76</v>
      </c>
      <c r="G31" s="9">
        <v>264339.76</v>
      </c>
      <c r="H31" s="9">
        <f t="shared" si="2"/>
        <v>0</v>
      </c>
    </row>
    <row r="32" spans="2:8" ht="12.75">
      <c r="B32" s="6" t="s">
        <v>37</v>
      </c>
      <c r="C32" s="9">
        <v>94081.26</v>
      </c>
      <c r="D32" s="9">
        <v>29671.42</v>
      </c>
      <c r="E32" s="9">
        <f t="shared" si="1"/>
        <v>123752.68</v>
      </c>
      <c r="F32" s="9">
        <v>123752.68</v>
      </c>
      <c r="G32" s="9">
        <v>123752.68</v>
      </c>
      <c r="H32" s="9">
        <f t="shared" si="2"/>
        <v>0</v>
      </c>
    </row>
    <row r="33" spans="2:8" ht="12.75">
      <c r="B33" s="6" t="s">
        <v>38</v>
      </c>
      <c r="C33" s="9">
        <v>82903.92</v>
      </c>
      <c r="D33" s="9">
        <v>27544.14</v>
      </c>
      <c r="E33" s="9">
        <f t="shared" si="1"/>
        <v>110448.06</v>
      </c>
      <c r="F33" s="9">
        <v>110448.06</v>
      </c>
      <c r="G33" s="9">
        <v>110448.06</v>
      </c>
      <c r="H33" s="9">
        <f t="shared" si="2"/>
        <v>0</v>
      </c>
    </row>
    <row r="34" spans="2:8" ht="12.75">
      <c r="B34" s="6" t="s">
        <v>39</v>
      </c>
      <c r="C34" s="9">
        <v>157727.7</v>
      </c>
      <c r="D34" s="9">
        <v>54322.4</v>
      </c>
      <c r="E34" s="9">
        <f t="shared" si="1"/>
        <v>212050.1</v>
      </c>
      <c r="F34" s="9">
        <v>212050.1</v>
      </c>
      <c r="G34" s="9">
        <v>212050.1</v>
      </c>
      <c r="H34" s="9">
        <f t="shared" si="2"/>
        <v>0</v>
      </c>
    </row>
    <row r="35" spans="2:8" ht="12.75">
      <c r="B35" s="6" t="s">
        <v>40</v>
      </c>
      <c r="C35" s="9">
        <v>97456.14</v>
      </c>
      <c r="D35" s="9">
        <v>28055.38</v>
      </c>
      <c r="E35" s="9">
        <f t="shared" si="1"/>
        <v>125511.52</v>
      </c>
      <c r="F35" s="9">
        <v>125511.52</v>
      </c>
      <c r="G35" s="9">
        <v>125511.52</v>
      </c>
      <c r="H35" s="9">
        <f t="shared" si="2"/>
        <v>0</v>
      </c>
    </row>
    <row r="36" spans="2:8" ht="12.75">
      <c r="B36" s="6" t="s">
        <v>41</v>
      </c>
      <c r="C36" s="9">
        <v>81240.78</v>
      </c>
      <c r="D36" s="9">
        <v>25617.76</v>
      </c>
      <c r="E36" s="9">
        <f t="shared" si="1"/>
        <v>106858.54</v>
      </c>
      <c r="F36" s="9">
        <v>106858.54</v>
      </c>
      <c r="G36" s="9">
        <v>106858.54</v>
      </c>
      <c r="H36" s="9">
        <f t="shared" si="2"/>
        <v>0</v>
      </c>
    </row>
    <row r="37" spans="2:8" ht="12.75">
      <c r="B37" s="6" t="s">
        <v>42</v>
      </c>
      <c r="C37" s="9">
        <v>176779.14</v>
      </c>
      <c r="D37" s="9">
        <v>39901.88</v>
      </c>
      <c r="E37" s="9">
        <f t="shared" si="1"/>
        <v>216681.02000000002</v>
      </c>
      <c r="F37" s="9">
        <v>216681.02</v>
      </c>
      <c r="G37" s="9">
        <v>216681.02</v>
      </c>
      <c r="H37" s="9">
        <f t="shared" si="2"/>
        <v>0</v>
      </c>
    </row>
    <row r="38" spans="2:8" s="15" customFormat="1" ht="12" customHeight="1">
      <c r="B38" s="3" t="s">
        <v>13</v>
      </c>
      <c r="C38" s="12">
        <f aca="true" t="shared" si="3" ref="C38:H38">SUM(C39:C65)</f>
        <v>63646615.080000006</v>
      </c>
      <c r="D38" s="12">
        <f t="shared" si="3"/>
        <v>11548730.6</v>
      </c>
      <c r="E38" s="12">
        <f t="shared" si="3"/>
        <v>75195345.68</v>
      </c>
      <c r="F38" s="12">
        <f t="shared" si="3"/>
        <v>61722906.6</v>
      </c>
      <c r="G38" s="12">
        <f t="shared" si="3"/>
        <v>59795858.57</v>
      </c>
      <c r="H38" s="12">
        <f t="shared" si="3"/>
        <v>13472439.079999993</v>
      </c>
    </row>
    <row r="39" spans="2:8" ht="12" customHeight="1">
      <c r="B39" s="7" t="s">
        <v>16</v>
      </c>
      <c r="C39" s="8">
        <v>0</v>
      </c>
      <c r="D39" s="8">
        <v>0</v>
      </c>
      <c r="E39" s="8">
        <f aca="true" t="shared" si="4" ref="E39:E65">C39+D39</f>
        <v>0</v>
      </c>
      <c r="F39" s="8">
        <v>0</v>
      </c>
      <c r="G39" s="8">
        <v>0</v>
      </c>
      <c r="H39" s="13">
        <f aca="true" t="shared" si="5" ref="H39:H65">E39-F39</f>
        <v>0</v>
      </c>
    </row>
    <row r="40" spans="2:8" ht="12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12" customHeight="1">
      <c r="B41" s="7" t="s">
        <v>18</v>
      </c>
      <c r="C41" s="8">
        <v>7135058.53</v>
      </c>
      <c r="D41" s="8">
        <v>216340.65</v>
      </c>
      <c r="E41" s="8">
        <f t="shared" si="4"/>
        <v>7351399.180000001</v>
      </c>
      <c r="F41" s="8">
        <v>5071129.14</v>
      </c>
      <c r="G41" s="8">
        <v>4594081.11</v>
      </c>
      <c r="H41" s="13">
        <f t="shared" si="5"/>
        <v>2280270.040000001</v>
      </c>
    </row>
    <row r="42" spans="2:8" ht="12" customHeight="1">
      <c r="B42" s="7" t="s">
        <v>19</v>
      </c>
      <c r="C42" s="8">
        <v>0</v>
      </c>
      <c r="D42" s="8">
        <v>3542.68</v>
      </c>
      <c r="E42" s="8">
        <f t="shared" si="4"/>
        <v>3542.68</v>
      </c>
      <c r="F42" s="8">
        <v>3542.68</v>
      </c>
      <c r="G42" s="8">
        <v>3542.68</v>
      </c>
      <c r="H42" s="13">
        <f t="shared" si="5"/>
        <v>0</v>
      </c>
    </row>
    <row r="43" spans="2:8" ht="12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" customHeight="1">
      <c r="B44" s="7" t="s">
        <v>21</v>
      </c>
      <c r="C44" s="9">
        <v>53250099.98</v>
      </c>
      <c r="D44" s="9">
        <v>12322605.94</v>
      </c>
      <c r="E44" s="9">
        <f t="shared" si="4"/>
        <v>65572705.919999994</v>
      </c>
      <c r="F44" s="9">
        <v>55380536.88</v>
      </c>
      <c r="G44" s="9">
        <v>53930536.88</v>
      </c>
      <c r="H44" s="13">
        <f t="shared" si="5"/>
        <v>10192169.039999992</v>
      </c>
    </row>
    <row r="45" spans="2:8" ht="12" customHeight="1">
      <c r="B45" s="7" t="s">
        <v>22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" customHeight="1">
      <c r="B46" s="7" t="s">
        <v>23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12" customHeight="1">
      <c r="B47" s="6" t="s">
        <v>24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12" customHeight="1">
      <c r="B48" s="6" t="s">
        <v>25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" customHeight="1">
      <c r="B49" s="6" t="s">
        <v>26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12" customHeight="1">
      <c r="B50" s="6" t="s">
        <v>27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12" customHeight="1">
      <c r="B51" s="6" t="s">
        <v>28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12" customHeight="1">
      <c r="B52" s="6" t="s">
        <v>29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12" customHeight="1">
      <c r="B53" s="6" t="s">
        <v>30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ht="12" customHeight="1">
      <c r="B54" s="6" t="s">
        <v>31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12" customHeight="1">
      <c r="B55" s="6" t="s">
        <v>32</v>
      </c>
      <c r="C55" s="9">
        <v>1764633.79</v>
      </c>
      <c r="D55" s="9">
        <v>251064.11</v>
      </c>
      <c r="E55" s="9">
        <f t="shared" si="4"/>
        <v>2015697.9</v>
      </c>
      <c r="F55" s="9">
        <v>1015697.9</v>
      </c>
      <c r="G55" s="9">
        <v>1015697.9</v>
      </c>
      <c r="H55" s="13">
        <f t="shared" si="5"/>
        <v>999999.9999999999</v>
      </c>
    </row>
    <row r="56" spans="2:8" ht="12" customHeight="1">
      <c r="B56" s="6" t="s">
        <v>33</v>
      </c>
      <c r="C56" s="9">
        <v>207571.38</v>
      </c>
      <c r="D56" s="9">
        <v>-171459.38</v>
      </c>
      <c r="E56" s="9">
        <f t="shared" si="4"/>
        <v>36112</v>
      </c>
      <c r="F56" s="9">
        <v>36112</v>
      </c>
      <c r="G56" s="9">
        <v>36112</v>
      </c>
      <c r="H56" s="13">
        <f t="shared" si="5"/>
        <v>0</v>
      </c>
    </row>
    <row r="57" spans="2:8" ht="12" customHeight="1">
      <c r="B57" s="6" t="s">
        <v>34</v>
      </c>
      <c r="C57" s="9">
        <v>207701.28</v>
      </c>
      <c r="D57" s="9">
        <v>-171589.28</v>
      </c>
      <c r="E57" s="9">
        <f t="shared" si="4"/>
        <v>36112</v>
      </c>
      <c r="F57" s="9">
        <v>36112</v>
      </c>
      <c r="G57" s="9">
        <v>36112</v>
      </c>
      <c r="H57" s="13">
        <f t="shared" si="5"/>
        <v>0</v>
      </c>
    </row>
    <row r="58" spans="2:8" ht="12" customHeight="1">
      <c r="B58" s="6" t="s">
        <v>35</v>
      </c>
      <c r="C58" s="9">
        <v>184775.36</v>
      </c>
      <c r="D58" s="9">
        <v>-144149.36</v>
      </c>
      <c r="E58" s="9">
        <f t="shared" si="4"/>
        <v>40626</v>
      </c>
      <c r="F58" s="9">
        <v>40626</v>
      </c>
      <c r="G58" s="9">
        <v>40626</v>
      </c>
      <c r="H58" s="13">
        <f t="shared" si="5"/>
        <v>0</v>
      </c>
    </row>
    <row r="59" spans="2:8" ht="12" customHeight="1">
      <c r="B59" s="6" t="s">
        <v>36</v>
      </c>
      <c r="C59" s="9">
        <v>206585.82</v>
      </c>
      <c r="D59" s="9">
        <v>-170473.82</v>
      </c>
      <c r="E59" s="9">
        <f t="shared" si="4"/>
        <v>36112</v>
      </c>
      <c r="F59" s="9">
        <v>36112</v>
      </c>
      <c r="G59" s="9">
        <v>36112</v>
      </c>
      <c r="H59" s="13">
        <f t="shared" si="5"/>
        <v>0</v>
      </c>
    </row>
    <row r="60" spans="2:8" ht="12" customHeight="1">
      <c r="B60" s="6" t="s">
        <v>37</v>
      </c>
      <c r="C60" s="9">
        <v>94081.26</v>
      </c>
      <c r="D60" s="9">
        <v>-81205.26</v>
      </c>
      <c r="E60" s="9">
        <f t="shared" si="4"/>
        <v>12876</v>
      </c>
      <c r="F60" s="9">
        <v>12876</v>
      </c>
      <c r="G60" s="9">
        <v>12876</v>
      </c>
      <c r="H60" s="13">
        <f t="shared" si="5"/>
        <v>0</v>
      </c>
    </row>
    <row r="61" spans="2:8" ht="12" customHeight="1">
      <c r="B61" s="6" t="s">
        <v>38</v>
      </c>
      <c r="C61" s="9">
        <v>82903.92</v>
      </c>
      <c r="D61" s="9">
        <v>-73003.92</v>
      </c>
      <c r="E61" s="9">
        <f t="shared" si="4"/>
        <v>9900</v>
      </c>
      <c r="F61" s="9">
        <v>9900</v>
      </c>
      <c r="G61" s="9">
        <v>9900</v>
      </c>
      <c r="H61" s="13">
        <f t="shared" si="5"/>
        <v>0</v>
      </c>
    </row>
    <row r="62" spans="2:8" ht="12" customHeight="1">
      <c r="B62" s="6" t="s">
        <v>39</v>
      </c>
      <c r="C62" s="9">
        <v>157727.7</v>
      </c>
      <c r="D62" s="9">
        <v>-140879.7</v>
      </c>
      <c r="E62" s="9">
        <f t="shared" si="4"/>
        <v>16848</v>
      </c>
      <c r="F62" s="9">
        <v>16848</v>
      </c>
      <c r="G62" s="9">
        <v>16848</v>
      </c>
      <c r="H62" s="13">
        <f t="shared" si="5"/>
        <v>0</v>
      </c>
    </row>
    <row r="63" spans="2:8" ht="12" customHeight="1">
      <c r="B63" s="6" t="s">
        <v>40</v>
      </c>
      <c r="C63" s="9">
        <v>97456.14</v>
      </c>
      <c r="D63" s="9">
        <v>-81337.14</v>
      </c>
      <c r="E63" s="9">
        <f t="shared" si="4"/>
        <v>16119</v>
      </c>
      <c r="F63" s="9">
        <v>16119</v>
      </c>
      <c r="G63" s="9">
        <v>16119</v>
      </c>
      <c r="H63" s="13">
        <f t="shared" si="5"/>
        <v>0</v>
      </c>
    </row>
    <row r="64" spans="2:8" ht="12" customHeight="1">
      <c r="B64" s="6" t="s">
        <v>41</v>
      </c>
      <c r="C64" s="9">
        <v>81240.78</v>
      </c>
      <c r="D64" s="9">
        <v>-70064.78</v>
      </c>
      <c r="E64" s="9">
        <f t="shared" si="4"/>
        <v>11176</v>
      </c>
      <c r="F64" s="9">
        <v>11176</v>
      </c>
      <c r="G64" s="9">
        <v>11176</v>
      </c>
      <c r="H64" s="13">
        <f t="shared" si="5"/>
        <v>0</v>
      </c>
    </row>
    <row r="65" spans="2:8" ht="12" customHeight="1">
      <c r="B65" s="6" t="s">
        <v>42</v>
      </c>
      <c r="C65" s="9">
        <v>176779.14</v>
      </c>
      <c r="D65" s="9">
        <v>-140660.14</v>
      </c>
      <c r="E65" s="9">
        <f t="shared" si="4"/>
        <v>36119</v>
      </c>
      <c r="F65" s="9">
        <v>36119</v>
      </c>
      <c r="G65" s="9">
        <v>36119</v>
      </c>
      <c r="H65" s="13">
        <f t="shared" si="5"/>
        <v>0</v>
      </c>
    </row>
    <row r="66" spans="2:8" s="15" customFormat="1" ht="12" customHeight="1">
      <c r="B66" s="6"/>
      <c r="C66" s="9"/>
      <c r="D66" s="9"/>
      <c r="E66" s="9"/>
      <c r="F66" s="9"/>
      <c r="G66" s="9"/>
      <c r="H66" s="13"/>
    </row>
    <row r="67" spans="2:8" ht="12" customHeight="1">
      <c r="B67" s="2" t="s">
        <v>11</v>
      </c>
      <c r="C67" s="10">
        <f aca="true" t="shared" si="6" ref="C67:H67">C10+C38</f>
        <v>175094260</v>
      </c>
      <c r="D67" s="10">
        <f t="shared" si="6"/>
        <v>0</v>
      </c>
      <c r="E67" s="10">
        <f t="shared" si="6"/>
        <v>175094260.00000003</v>
      </c>
      <c r="F67" s="10">
        <f t="shared" si="6"/>
        <v>145495884.91000003</v>
      </c>
      <c r="G67" s="10">
        <f t="shared" si="6"/>
        <v>143568836.88000003</v>
      </c>
      <c r="H67" s="10">
        <f t="shared" si="6"/>
        <v>29598375.089999996</v>
      </c>
    </row>
    <row r="68" spans="2:8" ht="12" customHeight="1" thickBot="1">
      <c r="B68" s="4"/>
      <c r="C68" s="14"/>
      <c r="D68" s="14"/>
      <c r="E68" s="14"/>
      <c r="F68" s="14"/>
      <c r="G68" s="14"/>
      <c r="H68" s="14"/>
    </row>
    <row r="69" ht="12" customHeight="1"/>
    <row r="70" ht="12" customHeight="1"/>
    <row r="71" spans="1:9" ht="15" customHeight="1">
      <c r="A71" s="28"/>
      <c r="B71" s="29" t="s">
        <v>44</v>
      </c>
      <c r="C71" s="30"/>
      <c r="D71" s="31"/>
      <c r="E71" s="32" t="s">
        <v>45</v>
      </c>
      <c r="F71" s="32"/>
      <c r="H71" s="30"/>
      <c r="I71" s="31"/>
    </row>
    <row r="72" spans="1:9" ht="15" customHeight="1">
      <c r="A72" s="28"/>
      <c r="B72" s="33" t="s">
        <v>46</v>
      </c>
      <c r="C72" s="30"/>
      <c r="D72" s="31"/>
      <c r="E72" s="31" t="s">
        <v>47</v>
      </c>
      <c r="F72" s="31"/>
      <c r="H72" s="30"/>
      <c r="I72" s="31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663" spans="2:8" ht="409.5">
      <c r="B663" s="16"/>
      <c r="C663" s="16"/>
      <c r="D663" s="16"/>
      <c r="E663" s="16"/>
      <c r="F663" s="16"/>
      <c r="G663" s="16"/>
      <c r="H663" s="16"/>
    </row>
  </sheetData>
  <sheetProtection/>
  <mergeCells count="15">
    <mergeCell ref="C71:D71"/>
    <mergeCell ref="E71:F71"/>
    <mergeCell ref="H71:I71"/>
    <mergeCell ref="C72:D72"/>
    <mergeCell ref="E72:F72"/>
    <mergeCell ref="H72:I72"/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2016-12-22T17:30:19Z</cp:lastPrinted>
  <dcterms:created xsi:type="dcterms:W3CDTF">2016-10-11T20:43:07Z</dcterms:created>
  <dcterms:modified xsi:type="dcterms:W3CDTF">2021-10-01T02:29:51Z</dcterms:modified>
  <cp:category/>
  <cp:version/>
  <cp:contentType/>
  <cp:contentStatus/>
</cp:coreProperties>
</file>