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a\Desktop\Documents\E.F\1ER TRIMESTRE 2021\LDF\"/>
    </mc:Choice>
  </mc:AlternateContent>
  <bookViews>
    <workbookView xWindow="32760" yWindow="32760" windowWidth="25125" windowHeight="12300"/>
  </bookViews>
  <sheets>
    <sheet name="F5_EAID" sheetId="1" r:id="rId1"/>
  </sheets>
  <definedNames>
    <definedName name="_xlnm.Print_Titles" localSheetId="0">F5_EAID!$3:$9</definedName>
  </definedNames>
  <calcPr calcId="191029" fullCalcOnLoad="1"/>
</workbook>
</file>

<file path=xl/calcChain.xml><?xml version="1.0" encoding="utf-8"?>
<calcChain xmlns="http://schemas.openxmlformats.org/spreadsheetml/2006/main">
  <c r="H71" i="1" l="1"/>
  <c r="H77" i="1"/>
  <c r="H76" i="1"/>
  <c r="H78" i="1"/>
  <c r="E71" i="1"/>
  <c r="E77" i="1"/>
  <c r="E76" i="1"/>
  <c r="E78" i="1"/>
  <c r="E65" i="1"/>
  <c r="E66" i="1"/>
  <c r="E64" i="1"/>
  <c r="E63" i="1"/>
  <c r="E59" i="1"/>
  <c r="E57" i="1"/>
  <c r="E60" i="1"/>
  <c r="E61" i="1"/>
  <c r="E58" i="1"/>
  <c r="E50" i="1"/>
  <c r="E51" i="1"/>
  <c r="E52" i="1"/>
  <c r="E53" i="1"/>
  <c r="E54" i="1"/>
  <c r="E55" i="1"/>
  <c r="E56" i="1"/>
  <c r="E49" i="1"/>
  <c r="E41" i="1"/>
  <c r="E40" i="1"/>
  <c r="E38" i="1"/>
  <c r="E37" i="1"/>
  <c r="E32" i="1"/>
  <c r="E30" i="1"/>
  <c r="E33" i="1"/>
  <c r="E34" i="1"/>
  <c r="E35" i="1"/>
  <c r="E36" i="1"/>
  <c r="E31" i="1"/>
  <c r="E20" i="1"/>
  <c r="E21" i="1"/>
  <c r="E22" i="1"/>
  <c r="E23" i="1"/>
  <c r="E24" i="1"/>
  <c r="E25" i="1"/>
  <c r="E26" i="1"/>
  <c r="E27" i="1"/>
  <c r="E28" i="1"/>
  <c r="E29" i="1"/>
  <c r="E19" i="1"/>
  <c r="E18" i="1"/>
  <c r="E12" i="1"/>
  <c r="E13" i="1"/>
  <c r="E14" i="1"/>
  <c r="E15" i="1"/>
  <c r="E16" i="1"/>
  <c r="E17" i="1"/>
  <c r="E11" i="1"/>
  <c r="H66" i="1"/>
  <c r="H65" i="1"/>
  <c r="H64" i="1"/>
  <c r="H63" i="1"/>
  <c r="H61" i="1"/>
  <c r="H60" i="1"/>
  <c r="H59" i="1"/>
  <c r="H58" i="1"/>
  <c r="H50" i="1"/>
  <c r="H48" i="1"/>
  <c r="H68" i="1"/>
  <c r="H51" i="1"/>
  <c r="H52" i="1"/>
  <c r="H53" i="1"/>
  <c r="H54" i="1"/>
  <c r="H55" i="1"/>
  <c r="H56" i="1"/>
  <c r="H49" i="1"/>
  <c r="H41" i="1"/>
  <c r="H39" i="1"/>
  <c r="H40" i="1"/>
  <c r="H38" i="1"/>
  <c r="H37" i="1"/>
  <c r="H32" i="1"/>
  <c r="H33" i="1"/>
  <c r="H34" i="1"/>
  <c r="H35" i="1"/>
  <c r="H30" i="1"/>
  <c r="H36" i="1"/>
  <c r="H31" i="1"/>
  <c r="H20" i="1"/>
  <c r="H21" i="1"/>
  <c r="H22" i="1"/>
  <c r="H23" i="1"/>
  <c r="H24" i="1"/>
  <c r="H25" i="1"/>
  <c r="H26" i="1"/>
  <c r="H27" i="1"/>
  <c r="H28" i="1"/>
  <c r="H29" i="1"/>
  <c r="H19" i="1"/>
  <c r="H12" i="1"/>
  <c r="H13" i="1"/>
  <c r="H14" i="1"/>
  <c r="H15" i="1"/>
  <c r="H16" i="1"/>
  <c r="H17" i="1"/>
  <c r="H11" i="1"/>
  <c r="D78" i="1"/>
  <c r="F78" i="1"/>
  <c r="G78" i="1"/>
  <c r="C78" i="1"/>
  <c r="D70" i="1"/>
  <c r="E70" i="1"/>
  <c r="F70" i="1"/>
  <c r="G70" i="1"/>
  <c r="H70" i="1"/>
  <c r="C70" i="1"/>
  <c r="D62" i="1"/>
  <c r="F62" i="1"/>
  <c r="F68" i="1"/>
  <c r="G62" i="1"/>
  <c r="D57" i="1"/>
  <c r="D68" i="1"/>
  <c r="F57" i="1"/>
  <c r="G57" i="1"/>
  <c r="D48" i="1"/>
  <c r="F48" i="1"/>
  <c r="G48" i="1"/>
  <c r="G68" i="1"/>
  <c r="C62" i="1"/>
  <c r="C57" i="1"/>
  <c r="C68" i="1"/>
  <c r="C48" i="1"/>
  <c r="D39" i="1"/>
  <c r="F39" i="1"/>
  <c r="G39" i="1"/>
  <c r="D37" i="1"/>
  <c r="D43" i="1"/>
  <c r="F37" i="1"/>
  <c r="G37" i="1"/>
  <c r="D30" i="1"/>
  <c r="F30" i="1"/>
  <c r="G30" i="1"/>
  <c r="D18" i="1"/>
  <c r="F18" i="1"/>
  <c r="G18" i="1"/>
  <c r="C39" i="1"/>
  <c r="C37" i="1"/>
  <c r="C30" i="1"/>
  <c r="C18" i="1"/>
  <c r="H57" i="1"/>
  <c r="H62" i="1"/>
  <c r="G43" i="1"/>
  <c r="H18" i="1"/>
  <c r="E48" i="1"/>
  <c r="G73" i="1"/>
  <c r="C43" i="1"/>
  <c r="C73" i="1"/>
  <c r="D73" i="1"/>
  <c r="F43" i="1"/>
  <c r="F73" i="1"/>
  <c r="E62" i="1"/>
  <c r="E68" i="1"/>
  <c r="E39" i="1"/>
  <c r="E43" i="1"/>
  <c r="H43" i="1"/>
  <c r="H73" i="1"/>
  <c r="E73" i="1"/>
</calcChain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<sst xmlns="http://schemas.openxmlformats.org/spreadsheetml/2006/main" count="80" uniqueCount="80">
  <si>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</si>
  <si>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</si>
  <si>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</si>
  <si>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</si>
  <si>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</si>
  <si>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</si>
  <si>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</si>
  <si>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</si>
  <si>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</si>
  <si>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</si>
  <si>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</si>
  <si>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</si>
  <si>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</si>
  <si>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</si>
  <si>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</si>
  <si>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</si>
  <si>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</si>
  <si>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</si>
  <si>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</si>
  <si>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</si>
  <si>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</si>
  <si>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</si>
  <si>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</si>
  <si>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</si>
  <si>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</si>
  <si>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</si>
  <si>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</si>
  <si>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</si>
  <si>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</si>
  <si>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</si>
  <si>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</si>
  <si>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</si>
  <si>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</si>
  <si>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</si>
  <si>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</si>
  <si>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</si>
  <si>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</si>
  <si>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</si>
  <si>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</si>
  <si>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</si>
  <si>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</si>
  <si>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</si>
  <si>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</si>
  <si>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</si>
  <si>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</si>
  <si>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</si>
  <si>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</si>
  <si>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</si>
  <si>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</si>
  <si>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</si>
  <si>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</si>
  <si>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</si>
  <si>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</si>
  <si>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</si>
  <si>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</si>
  <si>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</si>
  <si>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</si>
  <si>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</si>
  <si>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</si>
  <si>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</si>
  <si>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</si>
  <si>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</si>
  <si>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</si>
  <si>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</si>
  <si>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</si>
  <si>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</si>
  <si>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</si>
  <si>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</si>
  <si>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</si>
  <si>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</si>
  <si>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</si>
  <si>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</si>
  <si>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</si>
  <si>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</si>
  <si>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31 de Marzo de 2021 (b)</t>
  </si>
  <si>
    <t>PRIMER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</si>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</sst>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10" xfId="0" applyBorder="1"/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1</xdr:row>
      <xdr:rowOff>28575</xdr:rowOff>
    </xdr:from>
    <xdr:to>
      <xdr:col>7</xdr:col>
      <xdr:colOff>723900</xdr:colOff>
      <xdr:row>5</xdr:row>
      <xdr:rowOff>114300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00025"/>
          <a:ext cx="962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</xdr:col>
      <xdr:colOff>695325</xdr:colOff>
      <xdr:row>5</xdr:row>
      <xdr:rowOff>123825</xdr:rowOff>
    </xdr:to>
    <xdr:pic>
      <xdr:nvPicPr>
        <xdr:cNvPr id="102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9075"/>
          <a:ext cx="6477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7"/>
  <sheetViews>
    <sheetView tabSelected="1" workbookViewId="0">
      <pane ySplit="9" topLeftCell="A10" activePane="bottomLeft" state="frozen"/>
      <selection pane="bottomLeft" activeCell="L8" sqref="L8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ht="13.5" thickBot="1" x14ac:dyDescent="0.25">
      <c r="B2" s="31" t="s">
        <v>75</v>
      </c>
      <c r="C2" s="32"/>
      <c r="D2" s="32"/>
      <c r="E2" s="32"/>
      <c r="F2" s="32"/>
      <c r="G2" s="32"/>
      <c r="H2" s="33"/>
    </row>
    <row r="3" spans="2:8" x14ac:dyDescent="0.2">
      <c r="B3" s="38" t="s">
        <v>73</v>
      </c>
      <c r="C3" s="39"/>
      <c r="D3" s="39"/>
      <c r="E3" s="39"/>
      <c r="F3" s="39"/>
      <c r="G3" s="39"/>
      <c r="H3" s="40"/>
    </row>
    <row r="4" spans="2:8" x14ac:dyDescent="0.2">
      <c r="B4" s="41" t="s">
        <v>0</v>
      </c>
      <c r="C4" s="42"/>
      <c r="D4" s="42"/>
      <c r="E4" s="42"/>
      <c r="F4" s="42"/>
      <c r="G4" s="42"/>
      <c r="H4" s="43"/>
    </row>
    <row r="5" spans="2:8" x14ac:dyDescent="0.2">
      <c r="B5" s="41" t="s">
        <v>74</v>
      </c>
      <c r="C5" s="42"/>
      <c r="D5" s="42"/>
      <c r="E5" s="42"/>
      <c r="F5" s="42"/>
      <c r="G5" s="42"/>
      <c r="H5" s="43"/>
    </row>
    <row r="6" spans="2:8" ht="13.5" thickBot="1" x14ac:dyDescent="0.25">
      <c r="B6" s="44" t="s">
        <v>1</v>
      </c>
      <c r="C6" s="45"/>
      <c r="D6" s="45"/>
      <c r="E6" s="45"/>
      <c r="F6" s="45"/>
      <c r="G6" s="45"/>
      <c r="H6" s="46"/>
    </row>
    <row r="7" spans="2:8" ht="13.5" thickBot="1" x14ac:dyDescent="0.25">
      <c r="B7" s="15"/>
      <c r="C7" s="47" t="s">
        <v>2</v>
      </c>
      <c r="D7" s="48"/>
      <c r="E7" s="48"/>
      <c r="F7" s="48"/>
      <c r="G7" s="49"/>
      <c r="H7" s="34" t="s">
        <v>3</v>
      </c>
    </row>
    <row r="8" spans="2:8" x14ac:dyDescent="0.2">
      <c r="B8" s="16" t="s">
        <v>4</v>
      </c>
      <c r="C8" s="34" t="s">
        <v>6</v>
      </c>
      <c r="D8" s="36" t="s">
        <v>7</v>
      </c>
      <c r="E8" s="34" t="s">
        <v>8</v>
      </c>
      <c r="F8" s="34" t="s">
        <v>9</v>
      </c>
      <c r="G8" s="34" t="s">
        <v>10</v>
      </c>
      <c r="H8" s="54"/>
    </row>
    <row r="9" spans="2:8" ht="13.5" thickBot="1" x14ac:dyDescent="0.25">
      <c r="B9" s="17" t="s">
        <v>5</v>
      </c>
      <c r="C9" s="35"/>
      <c r="D9" s="37"/>
      <c r="E9" s="35"/>
      <c r="F9" s="35"/>
      <c r="G9" s="35"/>
      <c r="H9" s="35"/>
    </row>
    <row r="10" spans="2:8" x14ac:dyDescent="0.2">
      <c r="B10" s="18" t="s">
        <v>11</v>
      </c>
      <c r="C10" s="3"/>
      <c r="D10" s="4"/>
      <c r="E10" s="3"/>
      <c r="F10" s="4"/>
      <c r="G10" s="4"/>
      <c r="H10" s="3"/>
    </row>
    <row r="11" spans="2:8" x14ac:dyDescent="0.2">
      <c r="B11" s="20" t="s">
        <v>12</v>
      </c>
      <c r="C11" s="3"/>
      <c r="D11" s="4"/>
      <c r="E11" s="3">
        <f>C11+D11</f>
        <v>0</v>
      </c>
      <c r="F11" s="4"/>
      <c r="G11" s="4"/>
      <c r="H11" s="3">
        <f>G11-C11</f>
        <v>0</v>
      </c>
    </row>
    <row r="12" spans="2:8" x14ac:dyDescent="0.2">
      <c r="B12" s="20" t="s">
        <v>13</v>
      </c>
      <c r="C12" s="3"/>
      <c r="D12" s="4"/>
      <c r="E12" s="3">
        <f t="shared" ref="E12:E41" si="0">C12+D12</f>
        <v>0</v>
      </c>
      <c r="F12" s="4"/>
      <c r="G12" s="4"/>
      <c r="H12" s="3">
        <f t="shared" ref="H12:H17" si="1">G12-C12</f>
        <v>0</v>
      </c>
    </row>
    <row r="13" spans="2:8" x14ac:dyDescent="0.2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20" t="s">
        <v>15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x14ac:dyDescent="0.2">
      <c r="B15" s="20" t="s">
        <v>16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x14ac:dyDescent="0.2">
      <c r="B16" s="20" t="s">
        <v>17</v>
      </c>
      <c r="C16" s="3">
        <v>0</v>
      </c>
      <c r="D16" s="4">
        <v>0</v>
      </c>
      <c r="E16" s="3">
        <f t="shared" si="0"/>
        <v>0</v>
      </c>
      <c r="F16" s="4">
        <v>5213.6000000000004</v>
      </c>
      <c r="G16" s="4">
        <v>5213.6000000000004</v>
      </c>
      <c r="H16" s="3">
        <f t="shared" si="1"/>
        <v>5213.6000000000004</v>
      </c>
    </row>
    <row r="17" spans="2:8" x14ac:dyDescent="0.2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 x14ac:dyDescent="0.2">
      <c r="B18" s="24" t="s">
        <v>68</v>
      </c>
      <c r="C18" s="3">
        <f t="shared" ref="C18:H18" si="2">SUM(C19:C29)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</row>
    <row r="19" spans="2:8" x14ac:dyDescent="0.2">
      <c r="B19" s="21" t="s">
        <v>18</v>
      </c>
      <c r="C19" s="3"/>
      <c r="D19" s="4"/>
      <c r="E19" s="3">
        <f t="shared" si="0"/>
        <v>0</v>
      </c>
      <c r="F19" s="4"/>
      <c r="G19" s="4"/>
      <c r="H19" s="3">
        <f>G19-C19</f>
        <v>0</v>
      </c>
    </row>
    <row r="20" spans="2:8" x14ac:dyDescent="0.2">
      <c r="B20" s="21" t="s">
        <v>19</v>
      </c>
      <c r="C20" s="3"/>
      <c r="D20" s="4"/>
      <c r="E20" s="3">
        <f t="shared" si="0"/>
        <v>0</v>
      </c>
      <c r="F20" s="4"/>
      <c r="G20" s="4"/>
      <c r="H20" s="3">
        <f t="shared" ref="H20:H41" si="3">G20-C20</f>
        <v>0</v>
      </c>
    </row>
    <row r="21" spans="2:8" x14ac:dyDescent="0.2">
      <c r="B21" s="21" t="s">
        <v>20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x14ac:dyDescent="0.2">
      <c r="B23" s="21" t="s">
        <v>22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22" t="s">
        <v>23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25.5" x14ac:dyDescent="0.2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1" t="s">
        <v>26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x14ac:dyDescent="0.2">
      <c r="B28" s="21" t="s">
        <v>27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2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 x14ac:dyDescent="0.2">
      <c r="B30" s="24" t="s">
        <v>29</v>
      </c>
      <c r="C30" s="3">
        <f t="shared" ref="C30:H30" si="4">SUM(C31:C35)</f>
        <v>0</v>
      </c>
      <c r="D30" s="3">
        <f t="shared" si="4"/>
        <v>0</v>
      </c>
      <c r="E30" s="3">
        <f t="shared" si="4"/>
        <v>0</v>
      </c>
      <c r="F30" s="3">
        <f t="shared" si="4"/>
        <v>0</v>
      </c>
      <c r="G30" s="3">
        <f t="shared" si="4"/>
        <v>0</v>
      </c>
      <c r="H30" s="3">
        <f t="shared" si="4"/>
        <v>0</v>
      </c>
    </row>
    <row r="31" spans="2:8" x14ac:dyDescent="0.2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31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x14ac:dyDescent="0.2">
      <c r="B33" s="21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 x14ac:dyDescent="0.2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1" t="s">
        <v>34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x14ac:dyDescent="0.2">
      <c r="B36" s="20" t="s">
        <v>71</v>
      </c>
      <c r="C36" s="3">
        <v>7200000</v>
      </c>
      <c r="D36" s="4">
        <v>0</v>
      </c>
      <c r="E36" s="3">
        <f t="shared" si="0"/>
        <v>7200000</v>
      </c>
      <c r="F36" s="4">
        <v>1800000</v>
      </c>
      <c r="G36" s="4">
        <v>1800000</v>
      </c>
      <c r="H36" s="3">
        <f t="shared" si="3"/>
        <v>-5400000</v>
      </c>
    </row>
    <row r="37" spans="2:8" x14ac:dyDescent="0.2">
      <c r="B37" s="20" t="s">
        <v>35</v>
      </c>
      <c r="C37" s="3">
        <f t="shared" ref="C37:H37" si="5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x14ac:dyDescent="0.2">
      <c r="B38" s="21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x14ac:dyDescent="0.2">
      <c r="B39" s="20" t="s">
        <v>37</v>
      </c>
      <c r="C39" s="3">
        <f t="shared" ref="C39:H39" si="6">C40+C41</f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</row>
    <row r="40" spans="2:8" x14ac:dyDescent="0.2">
      <c r="B40" s="21" t="s">
        <v>38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21" t="s">
        <v>39</v>
      </c>
      <c r="C41" s="3"/>
      <c r="D41" s="4"/>
      <c r="E41" s="3">
        <f t="shared" si="0"/>
        <v>0</v>
      </c>
      <c r="F41" s="4"/>
      <c r="G41" s="4"/>
      <c r="H41" s="3">
        <f t="shared" si="3"/>
        <v>0</v>
      </c>
    </row>
    <row r="42" spans="2:8" x14ac:dyDescent="0.2">
      <c r="B42" s="19"/>
      <c r="C42" s="3"/>
      <c r="D42" s="4"/>
      <c r="E42" s="3"/>
      <c r="F42" s="4"/>
      <c r="G42" s="4"/>
      <c r="H42" s="3"/>
    </row>
    <row r="43" spans="2:8" ht="25.5" x14ac:dyDescent="0.2">
      <c r="B43" s="25" t="s">
        <v>69</v>
      </c>
      <c r="C43" s="12">
        <f t="shared" ref="C43:H43" si="7">C11+C12+C13+C14+C15+C16+C17+C18+C30+C36+C37+C39</f>
        <v>7200000</v>
      </c>
      <c r="D43" s="8">
        <f t="shared" si="7"/>
        <v>0</v>
      </c>
      <c r="E43" s="8">
        <f t="shared" si="7"/>
        <v>7200000</v>
      </c>
      <c r="F43" s="8">
        <f t="shared" si="7"/>
        <v>1805213.6</v>
      </c>
      <c r="G43" s="8">
        <f t="shared" si="7"/>
        <v>1805213.6</v>
      </c>
      <c r="H43" s="8">
        <f t="shared" si="7"/>
        <v>-5394786.4000000004</v>
      </c>
    </row>
    <row r="44" spans="2:8" x14ac:dyDescent="0.2">
      <c r="B44" s="6"/>
      <c r="C44" s="3"/>
      <c r="D44" s="6"/>
      <c r="E44" s="7"/>
      <c r="F44" s="6"/>
      <c r="G44" s="6"/>
      <c r="H44" s="7"/>
    </row>
    <row r="45" spans="2:8" ht="25.5" x14ac:dyDescent="0.2">
      <c r="B45" s="25" t="s">
        <v>40</v>
      </c>
      <c r="C45" s="9"/>
      <c r="D45" s="10"/>
      <c r="E45" s="9"/>
      <c r="F45" s="10"/>
      <c r="G45" s="10"/>
      <c r="H45" s="3"/>
    </row>
    <row r="46" spans="2:8" x14ac:dyDescent="0.2">
      <c r="B46" s="19"/>
      <c r="C46" s="3"/>
      <c r="D46" s="11"/>
      <c r="E46" s="3"/>
      <c r="F46" s="11"/>
      <c r="G46" s="11"/>
      <c r="H46" s="3"/>
    </row>
    <row r="47" spans="2:8" x14ac:dyDescent="0.2">
      <c r="B47" s="18" t="s">
        <v>41</v>
      </c>
      <c r="C47" s="3"/>
      <c r="D47" s="4"/>
      <c r="E47" s="3"/>
      <c r="F47" s="4"/>
      <c r="G47" s="4"/>
      <c r="H47" s="3"/>
    </row>
    <row r="48" spans="2:8" x14ac:dyDescent="0.2">
      <c r="B48" s="20" t="s">
        <v>42</v>
      </c>
      <c r="C48" s="3">
        <f t="shared" ref="C48:H48" si="8">SUM(C49:C56)</f>
        <v>0</v>
      </c>
      <c r="D48" s="3">
        <f t="shared" si="8"/>
        <v>0</v>
      </c>
      <c r="E48" s="3">
        <f t="shared" si="8"/>
        <v>0</v>
      </c>
      <c r="F48" s="3">
        <f t="shared" si="8"/>
        <v>0</v>
      </c>
      <c r="G48" s="3">
        <f t="shared" si="8"/>
        <v>0</v>
      </c>
      <c r="H48" s="3">
        <f t="shared" si="8"/>
        <v>0</v>
      </c>
    </row>
    <row r="49" spans="2:8" ht="25.5" x14ac:dyDescent="0.2">
      <c r="B49" s="22" t="s">
        <v>43</v>
      </c>
      <c r="C49" s="3"/>
      <c r="D49" s="4"/>
      <c r="E49" s="3">
        <f t="shared" ref="E49:E66" si="9">C49+D49</f>
        <v>0</v>
      </c>
      <c r="F49" s="4"/>
      <c r="G49" s="4"/>
      <c r="H49" s="3">
        <f t="shared" ref="H49:H66" si="10">G49-C49</f>
        <v>0</v>
      </c>
    </row>
    <row r="50" spans="2:8" ht="25.5" x14ac:dyDescent="0.2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 x14ac:dyDescent="0.2">
      <c r="B51" s="22" t="s">
        <v>45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38.25" x14ac:dyDescent="0.2">
      <c r="B52" s="22" t="s">
        <v>46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x14ac:dyDescent="0.2">
      <c r="B53" s="22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 x14ac:dyDescent="0.2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x14ac:dyDescent="0.2">
      <c r="B57" s="24" t="s">
        <v>51</v>
      </c>
      <c r="C57" s="3">
        <f t="shared" ref="C57:H57" si="11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x14ac:dyDescent="0.2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2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x14ac:dyDescent="0.2">
      <c r="B62" s="24" t="s">
        <v>56</v>
      </c>
      <c r="C62" s="3">
        <f t="shared" ref="C62:H62" si="12">C63+C64</f>
        <v>0</v>
      </c>
      <c r="D62" s="3">
        <f t="shared" si="12"/>
        <v>0</v>
      </c>
      <c r="E62" s="3">
        <f t="shared" si="12"/>
        <v>0</v>
      </c>
      <c r="F62" s="3">
        <f t="shared" si="12"/>
        <v>0</v>
      </c>
      <c r="G62" s="3">
        <f t="shared" si="12"/>
        <v>0</v>
      </c>
      <c r="H62" s="3">
        <f t="shared" si="12"/>
        <v>0</v>
      </c>
    </row>
    <row r="63" spans="2:8" ht="25.5" x14ac:dyDescent="0.2">
      <c r="B63" s="22" t="s">
        <v>57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x14ac:dyDescent="0.2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 x14ac:dyDescent="0.2">
      <c r="B65" s="24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x14ac:dyDescent="0.2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x14ac:dyDescent="0.2">
      <c r="B67" s="19"/>
      <c r="C67" s="3"/>
      <c r="D67" s="11"/>
      <c r="E67" s="3"/>
      <c r="F67" s="11"/>
      <c r="G67" s="11"/>
      <c r="H67" s="3"/>
    </row>
    <row r="68" spans="2:8" ht="25.5" x14ac:dyDescent="0.2">
      <c r="B68" s="25" t="s">
        <v>60</v>
      </c>
      <c r="C68" s="12">
        <f t="shared" ref="C68:H68" si="13">C48+C57+C62+C65+C66</f>
        <v>0</v>
      </c>
      <c r="D68" s="12">
        <f t="shared" si="13"/>
        <v>0</v>
      </c>
      <c r="E68" s="12">
        <f t="shared" si="13"/>
        <v>0</v>
      </c>
      <c r="F68" s="12">
        <f t="shared" si="13"/>
        <v>0</v>
      </c>
      <c r="G68" s="12">
        <f t="shared" si="13"/>
        <v>0</v>
      </c>
      <c r="H68" s="12">
        <f t="shared" si="13"/>
        <v>0</v>
      </c>
    </row>
    <row r="69" spans="2:8" x14ac:dyDescent="0.2">
      <c r="B69" s="23"/>
      <c r="C69" s="3"/>
      <c r="D69" s="11"/>
      <c r="E69" s="3"/>
      <c r="F69" s="11"/>
      <c r="G69" s="11"/>
      <c r="H69" s="3"/>
    </row>
    <row r="70" spans="2:8" ht="25.5" x14ac:dyDescent="0.2">
      <c r="B70" s="25" t="s">
        <v>61</v>
      </c>
      <c r="C70" s="12">
        <f t="shared" ref="C70:H70" si="14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x14ac:dyDescent="0.2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x14ac:dyDescent="0.2">
      <c r="B72" s="23"/>
      <c r="C72" s="3"/>
      <c r="D72" s="4"/>
      <c r="E72" s="3"/>
      <c r="F72" s="4"/>
      <c r="G72" s="4"/>
      <c r="H72" s="3"/>
    </row>
    <row r="73" spans="2:8" x14ac:dyDescent="0.2">
      <c r="B73" s="25" t="s">
        <v>63</v>
      </c>
      <c r="C73" s="12">
        <f t="shared" ref="C73:H73" si="15">C43+C68+C70</f>
        <v>7200000</v>
      </c>
      <c r="D73" s="12">
        <f t="shared" si="15"/>
        <v>0</v>
      </c>
      <c r="E73" s="12">
        <f t="shared" si="15"/>
        <v>7200000</v>
      </c>
      <c r="F73" s="12">
        <f t="shared" si="15"/>
        <v>1805213.6</v>
      </c>
      <c r="G73" s="12">
        <f t="shared" si="15"/>
        <v>1805213.6</v>
      </c>
      <c r="H73" s="12">
        <f t="shared" si="15"/>
        <v>-5394786.4000000004</v>
      </c>
    </row>
    <row r="74" spans="2:8" x14ac:dyDescent="0.2">
      <c r="B74" s="23"/>
      <c r="C74" s="3"/>
      <c r="D74" s="4"/>
      <c r="E74" s="3"/>
      <c r="F74" s="4"/>
      <c r="G74" s="4"/>
      <c r="H74" s="3"/>
    </row>
    <row r="75" spans="2:8" x14ac:dyDescent="0.2">
      <c r="B75" s="25" t="s">
        <v>64</v>
      </c>
      <c r="C75" s="3"/>
      <c r="D75" s="4"/>
      <c r="E75" s="3"/>
      <c r="F75" s="4"/>
      <c r="G75" s="4"/>
      <c r="H75" s="3"/>
    </row>
    <row r="76" spans="2:8" ht="25.5" x14ac:dyDescent="0.2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 x14ac:dyDescent="0.2">
      <c r="B78" s="25" t="s">
        <v>67</v>
      </c>
      <c r="C78" s="12">
        <f t="shared" ref="C78:H78" si="16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 x14ac:dyDescent="0.25">
      <c r="B79" s="26"/>
      <c r="C79" s="13"/>
      <c r="D79" s="14"/>
      <c r="E79" s="13"/>
      <c r="F79" s="14"/>
      <c r="G79" s="14"/>
      <c r="H79" s="13"/>
    </row>
    <row r="81" spans="2:8" x14ac:dyDescent="0.2">
      <c r="B81" s="2"/>
      <c r="C81" s="1"/>
      <c r="D81" s="2"/>
      <c r="E81" s="1"/>
      <c r="F81" s="2"/>
      <c r="H81" s="1"/>
    </row>
    <row r="82" spans="2:8" customFormat="1" ht="15" x14ac:dyDescent="0.25">
      <c r="E82" s="30"/>
    </row>
    <row r="83" spans="2:8" customFormat="1" ht="15" customHeight="1" x14ac:dyDescent="0.25">
      <c r="B83" s="50" t="s">
        <v>76</v>
      </c>
      <c r="C83" s="51"/>
      <c r="E83" s="50" t="s">
        <v>77</v>
      </c>
      <c r="F83" s="50"/>
      <c r="G83" s="50"/>
    </row>
    <row r="84" spans="2:8" customFormat="1" ht="15" customHeight="1" x14ac:dyDescent="0.25">
      <c r="B84" s="52" t="s">
        <v>78</v>
      </c>
      <c r="C84" s="53"/>
      <c r="E84" s="52" t="s">
        <v>79</v>
      </c>
      <c r="F84" s="52"/>
      <c r="G84" s="52"/>
    </row>
    <row r="85" spans="2:8" x14ac:dyDescent="0.2">
      <c r="B85" s="2"/>
      <c r="C85" s="1"/>
      <c r="D85" s="2"/>
      <c r="E85" s="1"/>
      <c r="F85" s="2"/>
      <c r="H85" s="1"/>
    </row>
    <row r="86" spans="2:8" x14ac:dyDescent="0.2">
      <c r="B86" s="2"/>
      <c r="C86" s="1"/>
      <c r="D86" s="2"/>
      <c r="E86" s="1"/>
      <c r="F86" s="2"/>
      <c r="H86" s="1"/>
    </row>
    <row r="87" spans="2:8" x14ac:dyDescent="0.2">
      <c r="E87" s="1"/>
      <c r="G87" s="2"/>
      <c r="H87" s="1"/>
    </row>
  </sheetData>
  <mergeCells count="16">
    <mergeCell ref="C7:G7"/>
    <mergeCell ref="B83:C83"/>
    <mergeCell ref="B84:C84"/>
    <mergeCell ref="E83:G83"/>
    <mergeCell ref="E84:G84"/>
    <mergeCell ref="H7:H9"/>
    <mergeCell ref="B2:H2"/>
    <mergeCell ref="C8:C9"/>
    <mergeCell ref="D8:D9"/>
    <mergeCell ref="E8:E9"/>
    <mergeCell ref="F8:F9"/>
    <mergeCell ref="G8:G9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2016-12-20T19:44:47Z</cp:lastPrinted>
  <dcterms:created xsi:type="dcterms:W3CDTF">2016-10-11T20:13:05Z</dcterms:created>
  <dcterms:modified xsi:type="dcterms:W3CDTF">2021-09-28T18:04:50Z</dcterms:modified>
</cp:coreProperties>
</file>