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E.F\1ER TRIMESTRE 2021\PRUPUESTARIO\"/>
    </mc:Choice>
  </mc:AlternateContent>
  <bookViews>
    <workbookView xWindow="32760" yWindow="32760" windowWidth="28800" windowHeight="1230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Hoja1!$B$3:$J$58</definedName>
  </definedNames>
  <calcPr calcId="191029"/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G34" i="1"/>
  <c r="G35" i="1"/>
  <c r="G36" i="1"/>
  <c r="G37" i="1"/>
  <c r="G38" i="1"/>
  <c r="G39" i="1"/>
  <c r="G40" i="1"/>
  <c r="G42" i="1"/>
  <c r="G43" i="1"/>
  <c r="G44" i="1"/>
  <c r="G45" i="1"/>
  <c r="J43" i="1"/>
  <c r="J44" i="1"/>
  <c r="J45" i="1"/>
  <c r="F41" i="1"/>
  <c r="H41" i="1"/>
  <c r="H50" i="1"/>
  <c r="I41" i="1"/>
  <c r="I50" i="1"/>
  <c r="E41" i="1"/>
  <c r="E23" i="1"/>
  <c r="I31" i="1"/>
  <c r="E31" i="1"/>
  <c r="J16" i="1"/>
  <c r="J17" i="1"/>
  <c r="J18" i="1"/>
  <c r="J19" i="1"/>
  <c r="J20" i="1"/>
  <c r="J21" i="1"/>
  <c r="J22" i="1"/>
  <c r="G16" i="1"/>
  <c r="G17" i="1"/>
  <c r="G18" i="1"/>
  <c r="G19" i="1"/>
  <c r="G20" i="1"/>
  <c r="G21" i="1"/>
  <c r="G22" i="1"/>
  <c r="J48" i="1"/>
  <c r="J47" i="1"/>
  <c r="J42" i="1"/>
  <c r="J34" i="1"/>
  <c r="J33" i="1"/>
  <c r="J32" i="1"/>
  <c r="J31" i="1"/>
  <c r="G48" i="1"/>
  <c r="G47" i="1"/>
  <c r="G33" i="1"/>
  <c r="G32" i="1"/>
  <c r="J15" i="1"/>
  <c r="J14" i="1"/>
  <c r="J13" i="1"/>
  <c r="J12" i="1"/>
  <c r="G15" i="1"/>
  <c r="G14" i="1"/>
  <c r="G13" i="1"/>
  <c r="G12" i="1"/>
  <c r="I47" i="1"/>
  <c r="H47" i="1"/>
  <c r="H31" i="1"/>
  <c r="F47" i="1"/>
  <c r="F31" i="1"/>
  <c r="F50" i="1"/>
  <c r="E47" i="1"/>
  <c r="H23" i="1"/>
  <c r="F23" i="1"/>
  <c r="I23" i="1"/>
  <c r="J41" i="1"/>
  <c r="J50" i="1"/>
  <c r="J23" i="1"/>
  <c r="E50" i="1"/>
  <c r="G41" i="1"/>
  <c r="G23" i="1"/>
  <c r="G31" i="1"/>
  <c r="G50" i="1"/>
</calcChain>
</file>

<file path=xl/sharedStrings.xml><?xml version="1.0" encoding="utf-8"?>
<sst xmlns="http://schemas.openxmlformats.org/spreadsheetml/2006/main" count="66" uniqueCount="40">
  <si>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</si>
  <si>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</si>
  <si>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</si>
  <si>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</si>
  <si>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</si>
  <si>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</si>
  <si>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</si>
  <si>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</si>
  <si>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</si>
  <si>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</si>
  <si>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</si>
  <si>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</si>
  <si>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</si>
  <si>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</si>
  <si>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</si>
  <si>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</si>
  <si>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</si>
  <si>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</si>
  <si>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</si>
  <si>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</si>
  <si>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</si>
  <si>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</si>
  <si>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</si>
  <si>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</si>
  <si>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</si>
  <si>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</si>
  <si>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</si>
  <si>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</si>
  <si>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</si>
  <si>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</si>
  <si>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</si>
  <si>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</si>
  <si>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</si>
  <si>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31 de Marzo de 2021</t>
  </si>
  <si>
    <t>Sistema para el Desarrollo Integral de la Familia en el Municipio de Hecelchakán</t>
  </si>
  <si>
    <t>LIC. MANUEL ANTONIO PANTI SIMA</t>
  </si>
  <si>
    <t>DIRECTOR GENERAL</t>
  </si>
  <si>
    <t>C. PAULA ILIANA ORTIZ PECH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</si>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</sst>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1" fillId="0" borderId="0"/>
  </cellStyleXfs>
  <cellXfs count="98">
    <xf numFmtId="0" fontId="0" fillId="0" borderId="0" xfId="0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3" fillId="0" borderId="10" xfId="0" applyFont="1" applyBorder="1"/>
    <xf numFmtId="0" fontId="14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8" fillId="2" borderId="1" xfId="4" applyFont="1" applyFill="1" applyBorder="1"/>
    <xf numFmtId="0" fontId="8" fillId="2" borderId="2" xfId="4" applyFont="1" applyFill="1" applyBorder="1"/>
    <xf numFmtId="0" fontId="8" fillId="2" borderId="3" xfId="4" applyFont="1" applyFill="1" applyBorder="1"/>
    <xf numFmtId="0" fontId="8" fillId="2" borderId="3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wrapText="1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11" xfId="4" applyFont="1" applyFill="1" applyBorder="1" applyAlignment="1">
      <alignment horizontal="left" wrapText="1"/>
    </xf>
    <xf numFmtId="0" fontId="15" fillId="0" borderId="0" xfId="0" applyFont="1"/>
    <xf numFmtId="37" fontId="16" fillId="3" borderId="13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" fontId="8" fillId="2" borderId="10" xfId="2" applyNumberFormat="1" applyFont="1" applyFill="1" applyBorder="1" applyAlignment="1" applyProtection="1">
      <alignment horizontal="right"/>
      <protection locked="0"/>
    </xf>
    <xf numFmtId="3" fontId="8" fillId="2" borderId="10" xfId="2" applyNumberFormat="1" applyFont="1" applyFill="1" applyBorder="1" applyAlignment="1" applyProtection="1">
      <alignment horizontal="right"/>
    </xf>
    <xf numFmtId="3" fontId="9" fillId="2" borderId="13" xfId="4" applyNumberFormat="1" applyFont="1" applyFill="1" applyBorder="1" applyAlignment="1" applyProtection="1">
      <alignment horizontal="right"/>
    </xf>
    <xf numFmtId="3" fontId="8" fillId="2" borderId="7" xfId="2" applyNumberFormat="1" applyFont="1" applyFill="1" applyBorder="1" applyAlignment="1">
      <alignment horizontal="center"/>
    </xf>
    <xf numFmtId="3" fontId="2" fillId="2" borderId="12" xfId="4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>
      <alignment horizontal="right"/>
    </xf>
    <xf numFmtId="3" fontId="2" fillId="2" borderId="15" xfId="2" applyNumberFormat="1" applyFont="1" applyFill="1" applyBorder="1" applyAlignment="1">
      <alignment horizontal="right"/>
    </xf>
    <xf numFmtId="3" fontId="4" fillId="2" borderId="13" xfId="4" applyNumberFormat="1" applyFont="1" applyFill="1" applyBorder="1" applyAlignment="1">
      <alignment horizontal="right"/>
    </xf>
    <xf numFmtId="3" fontId="17" fillId="2" borderId="14" xfId="4" applyNumberFormat="1" applyFont="1" applyFill="1" applyBorder="1" applyAlignment="1">
      <alignment horizontal="right"/>
    </xf>
    <xf numFmtId="3" fontId="17" fillId="2" borderId="14" xfId="0" applyNumberFormat="1" applyFont="1" applyFill="1" applyBorder="1" applyAlignment="1">
      <alignment horizontal="right" vertical="center" wrapText="1"/>
    </xf>
    <xf numFmtId="3" fontId="17" fillId="2" borderId="14" xfId="2" applyNumberFormat="1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16" fillId="3" borderId="1" xfId="1" applyNumberFormat="1" applyFont="1" applyFill="1" applyBorder="1" applyAlignment="1" applyProtection="1">
      <alignment horizontal="center"/>
    </xf>
    <xf numFmtId="37" fontId="16" fillId="3" borderId="2" xfId="1" applyNumberFormat="1" applyFont="1" applyFill="1" applyBorder="1" applyAlignment="1" applyProtection="1">
      <alignment horizontal="center"/>
    </xf>
    <xf numFmtId="37" fontId="16" fillId="3" borderId="3" xfId="1" applyNumberFormat="1" applyFont="1" applyFill="1" applyBorder="1" applyAlignment="1" applyProtection="1">
      <alignment horizontal="center"/>
    </xf>
    <xf numFmtId="37" fontId="16" fillId="3" borderId="4" xfId="1" applyNumberFormat="1" applyFont="1" applyFill="1" applyBorder="1" applyAlignment="1" applyProtection="1">
      <alignment horizontal="center"/>
      <protection locked="0"/>
    </xf>
    <xf numFmtId="37" fontId="16" fillId="3" borderId="0" xfId="1" applyNumberFormat="1" applyFont="1" applyFill="1" applyBorder="1" applyAlignment="1" applyProtection="1">
      <alignment horizontal="center"/>
      <protection locked="0"/>
    </xf>
    <xf numFmtId="37" fontId="16" fillId="3" borderId="10" xfId="1" applyNumberFormat="1" applyFont="1" applyFill="1" applyBorder="1" applyAlignment="1" applyProtection="1">
      <alignment horizontal="center"/>
      <protection locked="0"/>
    </xf>
    <xf numFmtId="37" fontId="16" fillId="3" borderId="4" xfId="1" applyNumberFormat="1" applyFont="1" applyFill="1" applyBorder="1" applyAlignment="1" applyProtection="1">
      <alignment horizontal="center"/>
    </xf>
    <xf numFmtId="37" fontId="16" fillId="3" borderId="0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5" xfId="1" applyNumberFormat="1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/>
    </xf>
    <xf numFmtId="37" fontId="16" fillId="3" borderId="7" xfId="1" applyNumberFormat="1" applyFont="1" applyFill="1" applyBorder="1" applyAlignment="1" applyProtection="1">
      <alignment horizontal="center"/>
    </xf>
    <xf numFmtId="37" fontId="16" fillId="3" borderId="0" xfId="1" applyNumberFormat="1" applyFont="1" applyFill="1" applyBorder="1" applyAlignment="1" applyProtection="1">
      <alignment horizontal="center" vertical="center" wrapText="1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37" fontId="16" fillId="3" borderId="8" xfId="1" applyNumberFormat="1" applyFont="1" applyFill="1" applyBorder="1" applyAlignment="1" applyProtection="1">
      <alignment horizont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1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3" fontId="4" fillId="2" borderId="12" xfId="4" applyNumberFormat="1" applyFont="1" applyFill="1" applyBorder="1" applyAlignment="1"/>
    <xf numFmtId="3" fontId="4" fillId="2" borderId="15" xfId="4" applyNumberFormat="1" applyFont="1" applyFill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left" wrapText="1"/>
    </xf>
    <xf numFmtId="3" fontId="9" fillId="2" borderId="12" xfId="4" applyNumberFormat="1" applyFont="1" applyFill="1" applyBorder="1" applyAlignment="1">
      <alignment horizontal="right"/>
    </xf>
    <xf numFmtId="3" fontId="9" fillId="2" borderId="15" xfId="4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47625</xdr:rowOff>
    </xdr:from>
    <xdr:to>
      <xdr:col>2</xdr:col>
      <xdr:colOff>276225</xdr:colOff>
      <xdr:row>5</xdr:row>
      <xdr:rowOff>171450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28625"/>
          <a:ext cx="609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419100</xdr:colOff>
      <xdr:row>2</xdr:row>
      <xdr:rowOff>38100</xdr:rowOff>
    </xdr:from>
    <xdr:to>
      <xdr:col>9</xdr:col>
      <xdr:colOff>1323975</xdr:colOff>
      <xdr:row>5</xdr:row>
      <xdr:rowOff>161925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419100"/>
          <a:ext cx="9048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528"/>
  <sheetViews>
    <sheetView showGridLines="0" tabSelected="1" topLeftCell="A46" zoomScale="85" zoomScaleNormal="85" workbookViewId="0">
      <selection activeCell="B3" sqref="B3:J58"/>
    </sheetView>
  </sheetViews>
  <sheetFormatPr baseColWidth="10" defaultColWidth="0" defaultRowHeight="15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</cols>
  <sheetData>
    <row r="1" spans="2:10" x14ac:dyDescent="0.25"/>
    <row r="2" spans="2:10" x14ac:dyDescent="0.25"/>
    <row r="3" spans="2:10" x14ac:dyDescent="0.25">
      <c r="B3" s="55" t="s">
        <v>39</v>
      </c>
      <c r="C3" s="56"/>
      <c r="D3" s="56"/>
      <c r="E3" s="56"/>
      <c r="F3" s="56"/>
      <c r="G3" s="56"/>
      <c r="H3" s="56"/>
      <c r="I3" s="56"/>
      <c r="J3" s="57"/>
    </row>
    <row r="4" spans="2:10" x14ac:dyDescent="0.25">
      <c r="B4" s="58" t="s">
        <v>34</v>
      </c>
      <c r="C4" s="59"/>
      <c r="D4" s="59"/>
      <c r="E4" s="59"/>
      <c r="F4" s="59"/>
      <c r="G4" s="59"/>
      <c r="H4" s="59"/>
      <c r="I4" s="59"/>
      <c r="J4" s="60"/>
    </row>
    <row r="5" spans="2:10" x14ac:dyDescent="0.25">
      <c r="B5" s="61" t="s">
        <v>0</v>
      </c>
      <c r="C5" s="62"/>
      <c r="D5" s="62"/>
      <c r="E5" s="62"/>
      <c r="F5" s="62"/>
      <c r="G5" s="62"/>
      <c r="H5" s="62"/>
      <c r="I5" s="62"/>
      <c r="J5" s="63"/>
    </row>
    <row r="6" spans="2:10" x14ac:dyDescent="0.25">
      <c r="B6" s="64" t="s">
        <v>33</v>
      </c>
      <c r="C6" s="65"/>
      <c r="D6" s="65"/>
      <c r="E6" s="65"/>
      <c r="F6" s="65"/>
      <c r="G6" s="65"/>
      <c r="H6" s="65"/>
      <c r="I6" s="65"/>
      <c r="J6" s="66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67" t="s">
        <v>1</v>
      </c>
      <c r="C8" s="68"/>
      <c r="D8" s="68"/>
      <c r="E8" s="73" t="s">
        <v>2</v>
      </c>
      <c r="F8" s="74"/>
      <c r="G8" s="74"/>
      <c r="H8" s="74"/>
      <c r="I8" s="75"/>
      <c r="J8" s="76" t="s">
        <v>3</v>
      </c>
    </row>
    <row r="9" spans="2:10" ht="24.75" x14ac:dyDescent="0.25">
      <c r="B9" s="68"/>
      <c r="C9" s="68"/>
      <c r="D9" s="68"/>
      <c r="E9" s="37" t="s">
        <v>4</v>
      </c>
      <c r="F9" s="36" t="s">
        <v>5</v>
      </c>
      <c r="G9" s="37" t="s">
        <v>6</v>
      </c>
      <c r="H9" s="37" t="s">
        <v>7</v>
      </c>
      <c r="I9" s="37" t="s">
        <v>8</v>
      </c>
      <c r="J9" s="76"/>
    </row>
    <row r="10" spans="2:10" x14ac:dyDescent="0.25">
      <c r="B10" s="69"/>
      <c r="C10" s="69"/>
      <c r="D10" s="69"/>
      <c r="E10" s="35" t="s">
        <v>9</v>
      </c>
      <c r="F10" s="35" t="s">
        <v>10</v>
      </c>
      <c r="G10" s="35" t="s">
        <v>11</v>
      </c>
      <c r="H10" s="35" t="s">
        <v>12</v>
      </c>
      <c r="I10" s="35" t="s">
        <v>13</v>
      </c>
      <c r="J10" s="35" t="s">
        <v>26</v>
      </c>
    </row>
    <row r="11" spans="2:10" x14ac:dyDescent="0.25">
      <c r="B11" s="23"/>
      <c r="C11" s="24"/>
      <c r="D11" s="25"/>
      <c r="E11" s="26"/>
      <c r="F11" s="27"/>
      <c r="G11" s="27"/>
      <c r="H11" s="27"/>
      <c r="I11" s="27"/>
      <c r="J11" s="27"/>
    </row>
    <row r="12" spans="2:10" x14ac:dyDescent="0.25">
      <c r="B12" s="70" t="s">
        <v>14</v>
      </c>
      <c r="C12" s="71"/>
      <c r="D12" s="72"/>
      <c r="E12" s="38">
        <v>0</v>
      </c>
      <c r="F12" s="38">
        <v>0</v>
      </c>
      <c r="G12" s="38">
        <f>E12+F12</f>
        <v>0</v>
      </c>
      <c r="H12" s="38">
        <v>0</v>
      </c>
      <c r="I12" s="38">
        <v>0</v>
      </c>
      <c r="J12" s="38">
        <f>I12-E12</f>
        <v>0</v>
      </c>
    </row>
    <row r="13" spans="2:10" x14ac:dyDescent="0.25">
      <c r="B13" s="70" t="s">
        <v>15</v>
      </c>
      <c r="C13" s="71"/>
      <c r="D13" s="72"/>
      <c r="E13" s="38">
        <v>0</v>
      </c>
      <c r="F13" s="38">
        <v>0</v>
      </c>
      <c r="G13" s="38">
        <f>E13+F13</f>
        <v>0</v>
      </c>
      <c r="H13" s="38">
        <v>0</v>
      </c>
      <c r="I13" s="38">
        <v>0</v>
      </c>
      <c r="J13" s="38">
        <f>I13-E13</f>
        <v>0</v>
      </c>
    </row>
    <row r="14" spans="2:10" x14ac:dyDescent="0.25">
      <c r="B14" s="70" t="s">
        <v>16</v>
      </c>
      <c r="C14" s="71"/>
      <c r="D14" s="72"/>
      <c r="E14" s="38">
        <v>0</v>
      </c>
      <c r="F14" s="38">
        <v>0</v>
      </c>
      <c r="G14" s="38">
        <f>E14+F14</f>
        <v>0</v>
      </c>
      <c r="H14" s="38">
        <v>0</v>
      </c>
      <c r="I14" s="38">
        <v>0</v>
      </c>
      <c r="J14" s="38">
        <f>I14-E14</f>
        <v>0</v>
      </c>
    </row>
    <row r="15" spans="2:10" x14ac:dyDescent="0.25">
      <c r="B15" s="70" t="s">
        <v>17</v>
      </c>
      <c r="C15" s="71"/>
      <c r="D15" s="72"/>
      <c r="E15" s="38">
        <v>0</v>
      </c>
      <c r="F15" s="38">
        <v>0</v>
      </c>
      <c r="G15" s="38">
        <f>E15+F15</f>
        <v>0</v>
      </c>
      <c r="H15" s="38">
        <v>0</v>
      </c>
      <c r="I15" s="38">
        <v>0</v>
      </c>
      <c r="J15" s="38">
        <f>I15-E15</f>
        <v>0</v>
      </c>
    </row>
    <row r="16" spans="2:10" x14ac:dyDescent="0.25">
      <c r="B16" s="70" t="s">
        <v>18</v>
      </c>
      <c r="C16" s="71"/>
      <c r="D16" s="72"/>
      <c r="E16" s="38">
        <v>0</v>
      </c>
      <c r="F16" s="39">
        <v>0</v>
      </c>
      <c r="G16" s="38">
        <f t="shared" ref="G16:G22" si="0">E16+F16</f>
        <v>0</v>
      </c>
      <c r="H16" s="39">
        <v>0</v>
      </c>
      <c r="I16" s="39">
        <v>0</v>
      </c>
      <c r="J16" s="38">
        <f t="shared" ref="J16:J22" si="1">I16-E16</f>
        <v>0</v>
      </c>
    </row>
    <row r="17" spans="2:10" x14ac:dyDescent="0.25">
      <c r="B17" s="70" t="s">
        <v>19</v>
      </c>
      <c r="C17" s="71"/>
      <c r="D17" s="72"/>
      <c r="E17" s="38">
        <v>0</v>
      </c>
      <c r="F17" s="39">
        <v>0</v>
      </c>
      <c r="G17" s="38">
        <f t="shared" si="0"/>
        <v>0</v>
      </c>
      <c r="H17" s="39">
        <v>5213.6000000000004</v>
      </c>
      <c r="I17" s="39">
        <v>5213.6000000000004</v>
      </c>
      <c r="J17" s="38">
        <f t="shared" si="1"/>
        <v>5213.6000000000004</v>
      </c>
    </row>
    <row r="18" spans="2:10" ht="24" customHeight="1" x14ac:dyDescent="0.25">
      <c r="B18" s="70" t="s">
        <v>27</v>
      </c>
      <c r="C18" s="71"/>
      <c r="D18" s="72"/>
      <c r="E18" s="38">
        <v>0</v>
      </c>
      <c r="F18" s="38">
        <v>0</v>
      </c>
      <c r="G18" s="38">
        <f t="shared" si="0"/>
        <v>0</v>
      </c>
      <c r="H18" s="38">
        <v>0</v>
      </c>
      <c r="I18" s="38">
        <v>0</v>
      </c>
      <c r="J18" s="38">
        <f t="shared" si="1"/>
        <v>0</v>
      </c>
    </row>
    <row r="19" spans="2:10" ht="33" customHeight="1" x14ac:dyDescent="0.25">
      <c r="B19" s="70" t="s">
        <v>29</v>
      </c>
      <c r="C19" s="71"/>
      <c r="D19" s="72"/>
      <c r="E19" s="38">
        <v>0</v>
      </c>
      <c r="F19" s="38">
        <v>0</v>
      </c>
      <c r="G19" s="38">
        <f t="shared" si="0"/>
        <v>0</v>
      </c>
      <c r="H19" s="38">
        <v>0</v>
      </c>
      <c r="I19" s="38">
        <v>0</v>
      </c>
      <c r="J19" s="38">
        <f t="shared" si="1"/>
        <v>0</v>
      </c>
    </row>
    <row r="20" spans="2:10" ht="24.75" customHeight="1" x14ac:dyDescent="0.25">
      <c r="B20" s="70" t="s">
        <v>28</v>
      </c>
      <c r="C20" s="71"/>
      <c r="D20" s="72"/>
      <c r="E20" s="38">
        <v>7200000</v>
      </c>
      <c r="F20" s="38">
        <v>0</v>
      </c>
      <c r="G20" s="38">
        <f t="shared" si="0"/>
        <v>7200000</v>
      </c>
      <c r="H20" s="38">
        <v>1800000</v>
      </c>
      <c r="I20" s="38">
        <v>1800000</v>
      </c>
      <c r="J20" s="38">
        <f t="shared" si="1"/>
        <v>-5400000</v>
      </c>
    </row>
    <row r="21" spans="2:10" x14ac:dyDescent="0.25">
      <c r="B21" s="70" t="s">
        <v>20</v>
      </c>
      <c r="C21" s="71"/>
      <c r="D21" s="72"/>
      <c r="E21" s="38">
        <v>0</v>
      </c>
      <c r="F21" s="38">
        <v>0</v>
      </c>
      <c r="G21" s="38">
        <f t="shared" si="0"/>
        <v>0</v>
      </c>
      <c r="H21" s="38">
        <v>0</v>
      </c>
      <c r="I21" s="38">
        <v>0</v>
      </c>
      <c r="J21" s="38">
        <f t="shared" si="1"/>
        <v>0</v>
      </c>
    </row>
    <row r="22" spans="2:10" ht="11.25" customHeight="1" x14ac:dyDescent="0.25">
      <c r="B22" s="28"/>
      <c r="C22" s="29"/>
      <c r="D22" s="30"/>
      <c r="E22" s="38"/>
      <c r="F22" s="41"/>
      <c r="G22" s="38">
        <f t="shared" si="0"/>
        <v>0</v>
      </c>
      <c r="H22" s="41"/>
      <c r="I22" s="41"/>
      <c r="J22" s="38">
        <f t="shared" si="1"/>
        <v>0</v>
      </c>
    </row>
    <row r="23" spans="2:10" x14ac:dyDescent="0.25">
      <c r="B23" s="31"/>
      <c r="C23" s="32"/>
      <c r="D23" s="33" t="s">
        <v>21</v>
      </c>
      <c r="E23" s="40">
        <f t="shared" ref="E23:J23" si="2">E12+E13+E14+E15+E16+E17+E18+E19+E20+E21</f>
        <v>7200000</v>
      </c>
      <c r="F23" s="40">
        <f t="shared" si="2"/>
        <v>0</v>
      </c>
      <c r="G23" s="40">
        <f t="shared" si="2"/>
        <v>7200000</v>
      </c>
      <c r="H23" s="40">
        <f t="shared" si="2"/>
        <v>1805213.6</v>
      </c>
      <c r="I23" s="40">
        <f t="shared" si="2"/>
        <v>1805213.6</v>
      </c>
      <c r="J23" s="87">
        <f t="shared" si="2"/>
        <v>-5394786.4000000004</v>
      </c>
    </row>
    <row r="24" spans="2:10" x14ac:dyDescent="0.25">
      <c r="E24" s="34"/>
      <c r="F24" s="34"/>
      <c r="G24" s="34"/>
      <c r="H24" s="89" t="s">
        <v>24</v>
      </c>
      <c r="I24" s="90"/>
      <c r="J24" s="88"/>
    </row>
    <row r="25" spans="2:10" x14ac:dyDescent="0.25"/>
    <row r="26" spans="2:10" x14ac:dyDescent="0.25"/>
    <row r="27" spans="2:10" ht="15" customHeight="1" x14ac:dyDescent="0.25">
      <c r="B27" s="67" t="s">
        <v>22</v>
      </c>
      <c r="C27" s="68"/>
      <c r="D27" s="68"/>
      <c r="E27" s="73" t="s">
        <v>2</v>
      </c>
      <c r="F27" s="74"/>
      <c r="G27" s="74"/>
      <c r="H27" s="74"/>
      <c r="I27" s="75"/>
      <c r="J27" s="76" t="s">
        <v>3</v>
      </c>
    </row>
    <row r="28" spans="2:10" ht="24.75" x14ac:dyDescent="0.25">
      <c r="B28" s="68"/>
      <c r="C28" s="68"/>
      <c r="D28" s="68"/>
      <c r="E28" s="37" t="s">
        <v>4</v>
      </c>
      <c r="F28" s="36" t="s">
        <v>25</v>
      </c>
      <c r="G28" s="37" t="s">
        <v>6</v>
      </c>
      <c r="H28" s="37" t="s">
        <v>7</v>
      </c>
      <c r="I28" s="37" t="s">
        <v>8</v>
      </c>
      <c r="J28" s="76"/>
    </row>
    <row r="29" spans="2:10" x14ac:dyDescent="0.25">
      <c r="B29" s="69"/>
      <c r="C29" s="69"/>
      <c r="D29" s="69"/>
      <c r="E29" s="35" t="s">
        <v>9</v>
      </c>
      <c r="F29" s="35" t="s">
        <v>10</v>
      </c>
      <c r="G29" s="35" t="s">
        <v>11</v>
      </c>
      <c r="H29" s="35" t="s">
        <v>12</v>
      </c>
      <c r="I29" s="35" t="s">
        <v>13</v>
      </c>
      <c r="J29" s="35" t="s">
        <v>26</v>
      </c>
    </row>
    <row r="30" spans="2:10" x14ac:dyDescent="0.25">
      <c r="B30" s="4"/>
      <c r="C30" s="5"/>
      <c r="D30" s="6"/>
      <c r="E30" s="42"/>
      <c r="F30" s="42"/>
      <c r="G30" s="42"/>
      <c r="H30" s="42"/>
      <c r="I30" s="42"/>
      <c r="J30" s="42"/>
    </row>
    <row r="31" spans="2:10" x14ac:dyDescent="0.25">
      <c r="B31" s="14" t="s">
        <v>30</v>
      </c>
      <c r="C31" s="15"/>
      <c r="D31" s="16"/>
      <c r="E31" s="48">
        <f t="shared" ref="E31:J31" si="3">SUM(E32:E39)</f>
        <v>0</v>
      </c>
      <c r="F31" s="48">
        <f t="shared" si="3"/>
        <v>0</v>
      </c>
      <c r="G31" s="48">
        <f t="shared" si="3"/>
        <v>0</v>
      </c>
      <c r="H31" s="48">
        <f t="shared" si="3"/>
        <v>5213.6000000000004</v>
      </c>
      <c r="I31" s="48">
        <f t="shared" si="3"/>
        <v>5213.6000000000004</v>
      </c>
      <c r="J31" s="48">
        <f t="shared" si="3"/>
        <v>5213.6000000000004</v>
      </c>
    </row>
    <row r="32" spans="2:10" x14ac:dyDescent="0.25">
      <c r="B32" s="7"/>
      <c r="C32" s="77" t="s">
        <v>14</v>
      </c>
      <c r="D32" s="78"/>
      <c r="E32" s="43">
        <v>0</v>
      </c>
      <c r="F32" s="43">
        <v>0</v>
      </c>
      <c r="G32" s="44">
        <f>E32+F32</f>
        <v>0</v>
      </c>
      <c r="H32" s="43">
        <v>0</v>
      </c>
      <c r="I32" s="43">
        <v>0</v>
      </c>
      <c r="J32" s="44">
        <f>I32-E32</f>
        <v>0</v>
      </c>
    </row>
    <row r="33" spans="2:10" x14ac:dyDescent="0.25">
      <c r="B33" s="7"/>
      <c r="C33" s="77" t="s">
        <v>15</v>
      </c>
      <c r="D33" s="78"/>
      <c r="E33" s="43">
        <v>0</v>
      </c>
      <c r="F33" s="43">
        <v>0</v>
      </c>
      <c r="G33" s="44">
        <f>E33+F33</f>
        <v>0</v>
      </c>
      <c r="H33" s="43">
        <v>0</v>
      </c>
      <c r="I33" s="43">
        <v>0</v>
      </c>
      <c r="J33" s="44">
        <f>I33-E33</f>
        <v>0</v>
      </c>
    </row>
    <row r="34" spans="2:10" ht="15" customHeight="1" x14ac:dyDescent="0.25">
      <c r="B34" s="7"/>
      <c r="C34" s="77" t="s">
        <v>16</v>
      </c>
      <c r="D34" s="78"/>
      <c r="E34" s="43">
        <v>0</v>
      </c>
      <c r="F34" s="43">
        <v>0</v>
      </c>
      <c r="G34" s="44">
        <f t="shared" ref="G34:G39" si="4">E34+F34</f>
        <v>0</v>
      </c>
      <c r="H34" s="43">
        <v>0</v>
      </c>
      <c r="I34" s="43">
        <v>0</v>
      </c>
      <c r="J34" s="44">
        <f>I34-E34</f>
        <v>0</v>
      </c>
    </row>
    <row r="35" spans="2:10" x14ac:dyDescent="0.25">
      <c r="B35" s="7"/>
      <c r="C35" s="77" t="s">
        <v>17</v>
      </c>
      <c r="D35" s="78"/>
      <c r="E35" s="43">
        <v>0</v>
      </c>
      <c r="F35" s="44">
        <v>0</v>
      </c>
      <c r="G35" s="44">
        <f t="shared" si="4"/>
        <v>0</v>
      </c>
      <c r="H35" s="44">
        <v>0</v>
      </c>
      <c r="I35" s="44">
        <v>0</v>
      </c>
      <c r="J35" s="44">
        <f t="shared" ref="J35:J40" si="5">I35-E35</f>
        <v>0</v>
      </c>
    </row>
    <row r="36" spans="2:10" x14ac:dyDescent="0.25">
      <c r="B36" s="7"/>
      <c r="C36" s="77" t="s">
        <v>18</v>
      </c>
      <c r="D36" s="78"/>
      <c r="E36" s="43">
        <v>0</v>
      </c>
      <c r="F36" s="43">
        <v>0</v>
      </c>
      <c r="G36" s="44">
        <f t="shared" si="4"/>
        <v>0</v>
      </c>
      <c r="H36" s="43">
        <v>0</v>
      </c>
      <c r="I36" s="43">
        <v>0</v>
      </c>
      <c r="J36" s="44">
        <f t="shared" si="5"/>
        <v>0</v>
      </c>
    </row>
    <row r="37" spans="2:10" ht="15" customHeight="1" x14ac:dyDescent="0.25">
      <c r="B37" s="7"/>
      <c r="C37" s="77" t="s">
        <v>19</v>
      </c>
      <c r="D37" s="78"/>
      <c r="E37" s="43">
        <v>0</v>
      </c>
      <c r="F37" s="43">
        <v>0</v>
      </c>
      <c r="G37" s="44">
        <f t="shared" si="4"/>
        <v>0</v>
      </c>
      <c r="H37" s="43">
        <v>5213.6000000000004</v>
      </c>
      <c r="I37" s="43">
        <v>5213.6000000000004</v>
      </c>
      <c r="J37" s="44">
        <f t="shared" si="5"/>
        <v>5213.6000000000004</v>
      </c>
    </row>
    <row r="38" spans="2:10" ht="20.25" customHeight="1" x14ac:dyDescent="0.25">
      <c r="B38" s="7"/>
      <c r="C38" s="77" t="s">
        <v>29</v>
      </c>
      <c r="D38" s="78"/>
      <c r="E38" s="43">
        <v>0</v>
      </c>
      <c r="F38" s="44">
        <v>0</v>
      </c>
      <c r="G38" s="44">
        <f t="shared" si="4"/>
        <v>0</v>
      </c>
      <c r="H38" s="44">
        <v>0</v>
      </c>
      <c r="I38" s="44">
        <v>0</v>
      </c>
      <c r="J38" s="44">
        <f t="shared" si="5"/>
        <v>0</v>
      </c>
    </row>
    <row r="39" spans="2:10" ht="24.75" customHeight="1" x14ac:dyDescent="0.25">
      <c r="B39" s="7"/>
      <c r="C39" s="77" t="s">
        <v>28</v>
      </c>
      <c r="D39" s="78"/>
      <c r="E39" s="43">
        <v>0</v>
      </c>
      <c r="F39" s="43">
        <v>0</v>
      </c>
      <c r="G39" s="44">
        <f t="shared" si="4"/>
        <v>0</v>
      </c>
      <c r="H39" s="43">
        <v>0</v>
      </c>
      <c r="I39" s="43">
        <v>0</v>
      </c>
      <c r="J39" s="44">
        <f t="shared" si="5"/>
        <v>0</v>
      </c>
    </row>
    <row r="40" spans="2:10" x14ac:dyDescent="0.25">
      <c r="B40" s="7"/>
      <c r="E40" s="43"/>
      <c r="F40" s="43"/>
      <c r="G40" s="44">
        <f>E40+F40</f>
        <v>0</v>
      </c>
      <c r="H40" s="43"/>
      <c r="I40" s="43"/>
      <c r="J40" s="44">
        <f t="shared" si="5"/>
        <v>0</v>
      </c>
    </row>
    <row r="41" spans="2:10" ht="45" customHeight="1" x14ac:dyDescent="0.25">
      <c r="B41" s="84" t="s">
        <v>31</v>
      </c>
      <c r="C41" s="85"/>
      <c r="D41" s="86"/>
      <c r="E41" s="49">
        <f t="shared" ref="E41:J41" si="6">E42+E43+E44+E45</f>
        <v>7200000</v>
      </c>
      <c r="F41" s="49">
        <f t="shared" si="6"/>
        <v>0</v>
      </c>
      <c r="G41" s="49">
        <f t="shared" si="6"/>
        <v>7200000</v>
      </c>
      <c r="H41" s="49">
        <f t="shared" si="6"/>
        <v>1800000</v>
      </c>
      <c r="I41" s="49">
        <f t="shared" si="6"/>
        <v>1800000</v>
      </c>
      <c r="J41" s="49">
        <f t="shared" si="6"/>
        <v>-5400000</v>
      </c>
    </row>
    <row r="42" spans="2:10" x14ac:dyDescent="0.25">
      <c r="B42" s="14"/>
      <c r="C42" s="77" t="s">
        <v>15</v>
      </c>
      <c r="D42" s="78"/>
      <c r="E42" s="43">
        <v>0</v>
      </c>
      <c r="F42" s="43">
        <v>0</v>
      </c>
      <c r="G42" s="44">
        <f>E42+F42</f>
        <v>0</v>
      </c>
      <c r="H42" s="43">
        <v>0</v>
      </c>
      <c r="I42" s="43">
        <v>0</v>
      </c>
      <c r="J42" s="44">
        <f>I42-E42</f>
        <v>0</v>
      </c>
    </row>
    <row r="43" spans="2:10" x14ac:dyDescent="0.25">
      <c r="B43" s="14"/>
      <c r="C43" s="77" t="s">
        <v>18</v>
      </c>
      <c r="D43" s="78"/>
      <c r="E43" s="43">
        <v>0</v>
      </c>
      <c r="F43" s="43">
        <v>0</v>
      </c>
      <c r="G43" s="44">
        <f>E43+F43</f>
        <v>0</v>
      </c>
      <c r="H43" s="43">
        <v>0</v>
      </c>
      <c r="I43" s="43">
        <v>0</v>
      </c>
      <c r="J43" s="44">
        <f>I43-E43</f>
        <v>0</v>
      </c>
    </row>
    <row r="44" spans="2:10" ht="26.25" customHeight="1" x14ac:dyDescent="0.25">
      <c r="B44" s="7"/>
      <c r="C44" s="77" t="s">
        <v>27</v>
      </c>
      <c r="D44" s="78"/>
      <c r="E44" s="43">
        <v>0</v>
      </c>
      <c r="F44" s="43">
        <v>0</v>
      </c>
      <c r="G44" s="44">
        <f>E44+F44</f>
        <v>0</v>
      </c>
      <c r="H44" s="43">
        <v>0</v>
      </c>
      <c r="I44" s="43">
        <v>0</v>
      </c>
      <c r="J44" s="44">
        <f>I44-E44</f>
        <v>0</v>
      </c>
    </row>
    <row r="45" spans="2:10" ht="25.5" customHeight="1" x14ac:dyDescent="0.25">
      <c r="B45" s="7"/>
      <c r="C45" s="77" t="s">
        <v>28</v>
      </c>
      <c r="D45" s="78"/>
      <c r="E45" s="43">
        <v>7200000</v>
      </c>
      <c r="F45" s="43">
        <v>0</v>
      </c>
      <c r="G45" s="44">
        <f>E45+F45</f>
        <v>7200000</v>
      </c>
      <c r="H45" s="43">
        <v>1800000</v>
      </c>
      <c r="I45" s="43">
        <v>1800000</v>
      </c>
      <c r="J45" s="44">
        <f>I45-E45</f>
        <v>-5400000</v>
      </c>
    </row>
    <row r="46" spans="2:10" x14ac:dyDescent="0.25">
      <c r="B46" s="18"/>
      <c r="C46" s="19"/>
      <c r="D46" s="20"/>
      <c r="E46" s="45"/>
      <c r="F46" s="45"/>
      <c r="G46" s="45"/>
      <c r="H46" s="45"/>
      <c r="I46" s="45"/>
      <c r="J46" s="45"/>
    </row>
    <row r="47" spans="2:10" x14ac:dyDescent="0.25">
      <c r="B47" s="14" t="s">
        <v>23</v>
      </c>
      <c r="C47" s="21"/>
      <c r="D47" s="17"/>
      <c r="E47" s="50">
        <f t="shared" ref="E47:J47" si="7">E48</f>
        <v>0</v>
      </c>
      <c r="F47" s="50">
        <f t="shared" si="7"/>
        <v>0</v>
      </c>
      <c r="G47" s="50">
        <f t="shared" si="7"/>
        <v>0</v>
      </c>
      <c r="H47" s="50">
        <f t="shared" si="7"/>
        <v>0</v>
      </c>
      <c r="I47" s="50">
        <f t="shared" si="7"/>
        <v>0</v>
      </c>
      <c r="J47" s="50">
        <f t="shared" si="7"/>
        <v>0</v>
      </c>
    </row>
    <row r="48" spans="2:10" x14ac:dyDescent="0.25">
      <c r="B48" s="7"/>
      <c r="C48" s="77" t="s">
        <v>20</v>
      </c>
      <c r="D48" s="78"/>
      <c r="E48" s="43">
        <v>0</v>
      </c>
      <c r="F48" s="43">
        <v>0</v>
      </c>
      <c r="G48" s="44">
        <f>E48+F48</f>
        <v>0</v>
      </c>
      <c r="H48" s="43">
        <v>0</v>
      </c>
      <c r="I48" s="43">
        <v>0</v>
      </c>
      <c r="J48" s="44">
        <f>I48-E48</f>
        <v>0</v>
      </c>
    </row>
    <row r="49" spans="2:10" x14ac:dyDescent="0.25">
      <c r="B49" s="8"/>
      <c r="C49" s="9"/>
      <c r="D49" s="10"/>
      <c r="E49" s="46"/>
      <c r="F49" s="46"/>
      <c r="G49" s="46"/>
      <c r="H49" s="46"/>
      <c r="I49" s="46"/>
      <c r="J49" s="46"/>
    </row>
    <row r="50" spans="2:10" x14ac:dyDescent="0.25">
      <c r="B50" s="11"/>
      <c r="C50" s="12"/>
      <c r="D50" s="22" t="s">
        <v>21</v>
      </c>
      <c r="E50" s="47">
        <f t="shared" ref="E50:J50" si="8">E31+E41+E47</f>
        <v>7200000</v>
      </c>
      <c r="F50" s="47">
        <f t="shared" si="8"/>
        <v>0</v>
      </c>
      <c r="G50" s="47">
        <f t="shared" si="8"/>
        <v>7200000</v>
      </c>
      <c r="H50" s="47">
        <f t="shared" si="8"/>
        <v>1805213.6</v>
      </c>
      <c r="I50" s="47">
        <f t="shared" si="8"/>
        <v>1805213.6</v>
      </c>
      <c r="J50" s="80">
        <f t="shared" si="8"/>
        <v>-5394786.4000000004</v>
      </c>
    </row>
    <row r="51" spans="2:10" x14ac:dyDescent="0.25">
      <c r="B51" s="13"/>
      <c r="C51" s="13"/>
      <c r="D51" s="13"/>
      <c r="E51" s="13"/>
      <c r="F51" s="13"/>
      <c r="G51" s="13"/>
      <c r="H51" s="82" t="s">
        <v>32</v>
      </c>
      <c r="I51" s="83"/>
      <c r="J51" s="81"/>
    </row>
    <row r="52" spans="2:10" x14ac:dyDescent="0.25">
      <c r="B52" s="79"/>
      <c r="C52" s="79"/>
      <c r="D52" s="79"/>
      <c r="E52" s="79"/>
      <c r="F52" s="79"/>
      <c r="G52" s="79"/>
      <c r="H52" s="79"/>
      <c r="I52" s="79"/>
      <c r="J52" s="79"/>
    </row>
    <row r="53" spans="2:10" x14ac:dyDescent="0.25"/>
    <row r="54" spans="2:10" x14ac:dyDescent="0.25"/>
    <row r="55" spans="2:10" x14ac:dyDescent="0.25"/>
    <row r="56" spans="2:10" x14ac:dyDescent="0.25"/>
    <row r="57" spans="2:10" ht="15" customHeight="1" x14ac:dyDescent="0.25">
      <c r="C57" s="91" t="s">
        <v>35</v>
      </c>
      <c r="D57" s="92"/>
      <c r="H57" s="91" t="s">
        <v>37</v>
      </c>
      <c r="I57" s="92"/>
    </row>
    <row r="58" spans="2:10" ht="15" customHeight="1" x14ac:dyDescent="0.25">
      <c r="C58" s="93" t="s">
        <v>36</v>
      </c>
      <c r="D58" s="94"/>
      <c r="H58" s="93" t="s">
        <v>38</v>
      </c>
      <c r="I58" s="94"/>
    </row>
    <row r="59" spans="2:10" ht="30" customHeight="1" x14ac:dyDescent="0.25"/>
    <row r="60" spans="2:10" s="51" customFormat="1" ht="15" customHeight="1" x14ac:dyDescent="0.25">
      <c r="C60" s="95"/>
      <c r="D60" s="94"/>
      <c r="H60" s="95"/>
      <c r="I60" s="94"/>
    </row>
    <row r="61" spans="2:10" s="52" customFormat="1" ht="15" customHeight="1" x14ac:dyDescent="0.25">
      <c r="C61" s="96"/>
      <c r="D61" s="97"/>
      <c r="H61" s="96"/>
      <c r="I61" s="97"/>
    </row>
    <row r="62" spans="2:10" s="52" customFormat="1" ht="15" customHeight="1" x14ac:dyDescent="0.25">
      <c r="C62" s="53"/>
      <c r="D62" s="54"/>
      <c r="H62" s="53"/>
      <c r="I62" s="54"/>
    </row>
    <row r="63" spans="2:10" s="52" customFormat="1" ht="15" customHeight="1" x14ac:dyDescent="0.25">
      <c r="C63" s="96"/>
      <c r="D63" s="97"/>
      <c r="H63" s="96"/>
      <c r="I63" s="97"/>
    </row>
    <row r="64" spans="2:10" s="52" customFormat="1" ht="15" customHeight="1" x14ac:dyDescent="0.25">
      <c r="C64" s="96"/>
      <c r="D64" s="97"/>
      <c r="H64" s="96"/>
      <c r="I64" s="97"/>
    </row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65526" ht="26.25" hidden="1" customHeight="1" x14ac:dyDescent="0.25"/>
    <row r="65527" ht="25.5" hidden="1" customHeight="1" x14ac:dyDescent="0.25"/>
    <row r="65528" ht="36.75" hidden="1" customHeight="1" x14ac:dyDescent="0.25"/>
  </sheetData>
  <mergeCells count="51">
    <mergeCell ref="C61:D61"/>
    <mergeCell ref="H61:I61"/>
    <mergeCell ref="C63:D63"/>
    <mergeCell ref="H63:I63"/>
    <mergeCell ref="C64:D64"/>
    <mergeCell ref="H64:I64"/>
    <mergeCell ref="C57:D57"/>
    <mergeCell ref="C58:D58"/>
    <mergeCell ref="H57:I57"/>
    <mergeCell ref="H58:I58"/>
    <mergeCell ref="C60:D60"/>
    <mergeCell ref="H60:I60"/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Idania</cp:lastModifiedBy>
  <cp:lastPrinted>2021-09-24T18:23:41Z</cp:lastPrinted>
  <dcterms:created xsi:type="dcterms:W3CDTF">2014-09-04T16:46:21Z</dcterms:created>
  <dcterms:modified xsi:type="dcterms:W3CDTF">2021-09-28T17:56:10Z</dcterms:modified>
</cp:coreProperties>
</file>