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'F1_ESF'!$B$2:$G$87</definedName>
    <definedName name="_xlnm.Print_Titles" localSheetId="0">'F1_ESF'!$3:$6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<sst xmlns="http://schemas.openxmlformats.org/spreadsheetml/2006/main" count="132" uniqueCount="129">
  <si>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</si>
  <si>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</si>
  <si>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</si>
  <si>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</si>
  <si>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</si>
  <si>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</si>
  <si>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</si>
  <si>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</si>
  <si>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</si>
  <si>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</si>
  <si>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</si>
  <si>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</si>
  <si>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</si>
  <si>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</si>
  <si>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</si>
  <si>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</si>
  <si>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</si>
  <si>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</si>
  <si>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</si>
  <si>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</si>
  <si>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</si>
  <si>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</si>
  <si>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</si>
  <si>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</si>
  <si>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</si>
  <si>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</si>
  <si>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</si>
  <si>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</si>
  <si>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</si>
  <si>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</si>
  <si>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</si>
  <si>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</si>
  <si>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</si>
  <si>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</si>
  <si>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</si>
  <si>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</si>
  <si>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</si>
  <si>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</si>
  <si>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</si>
  <si>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</si>
  <si>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</si>
  <si>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</si>
  <si>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</si>
  <si>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</si>
  <si>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</si>
  <si>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</si>
  <si>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</si>
  <si>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</si>
  <si>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</si>
  <si>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</si>
  <si>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</si>
  <si>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</si>
  <si>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</si>
  <si>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</si>
  <si>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</si>
  <si>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</si>
  <si>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</si>
  <si>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</si>
  <si>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</si>
  <si>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</si>
  <si>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</si>
  <si>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</si>
  <si>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</si>
  <si>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</si>
  <si>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</si>
  <si>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</si>
  <si>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</si>
  <si>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</si>
  <si>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</si>
  <si>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</si>
  <si>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</si>
  <si>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</si>
  <si>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</si>
  <si>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</si>
  <si>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</si>
  <si>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</si>
  <si>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</si>
  <si>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</si>
  <si>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</si>
  <si>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</si>
  <si>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</si>
  <si>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</si>
  <si>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</si>
  <si>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</si>
  <si>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</si>
  <si>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</si>
  <si>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</si>
  <si>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</si>
  <si>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</si>
  <si>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</si>
  <si>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</si>
  <si>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</si>
  <si>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</si>
  <si>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</si>
  <si>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</si>
  <si>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</si>
  <si>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</si>
  <si>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</si>
  <si>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</si>
  <si>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</si>
  <si>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</si>
  <si>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</si>
  <si>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</si>
  <si>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</si>
  <si>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</si>
  <si>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</si>
  <si>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</si>
  <si>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</si>
  <si>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</si>
  <si>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</si>
  <si>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</si>
  <si>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</si>
  <si>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</si>
  <si>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</si>
  <si>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</si>
  <si>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</si>
  <si>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</si>
  <si>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</si>
  <si>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</si>
  <si>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</si>
  <si>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en el Municipio de Hecelchakán (a)</t>
  </si>
  <si>
    <t>Al 31 de diciembre de 2020 y al 30 de Junio de 2021 (b)</t>
  </si>
  <si>
    <t>2021 (d)</t>
  </si>
  <si>
    <t>31 de diciembre de 2020 (e)</t>
  </si>
  <si>
    <t>SEGUNDO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</si>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</sst>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43" fontId="3" fillId="34" borderId="0" xfId="47" applyFont="1" applyFill="1" applyBorder="1" applyAlignment="1" applyProtection="1">
      <alignment/>
      <protection/>
    </xf>
    <xf numFmtId="0" fontId="4" fillId="34" borderId="0" xfId="0" applyFont="1" applyFill="1" applyAlignment="1">
      <alignment vertical="top"/>
    </xf>
    <xf numFmtId="43" fontId="3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Alignment="1">
      <alignment vertical="top"/>
    </xf>
    <xf numFmtId="43" fontId="3" fillId="33" borderId="0" xfId="47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top" wrapText="1"/>
      <protection locked="0"/>
    </xf>
    <xf numFmtId="0" fontId="41" fillId="35" borderId="16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0" fontId="41" fillId="35" borderId="2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6" borderId="22" xfId="0" applyFont="1" applyFill="1" applyBorder="1" applyAlignment="1">
      <alignment horizontal="center"/>
    </xf>
    <xf numFmtId="0" fontId="41" fillId="36" borderId="23" xfId="0" applyFont="1" applyFill="1" applyBorder="1" applyAlignment="1">
      <alignment horizontal="center"/>
    </xf>
    <xf numFmtId="0" fontId="41" fillId="36" borderId="24" xfId="0" applyFont="1" applyFill="1" applyBorder="1" applyAlignment="1">
      <alignment horizontal="center"/>
    </xf>
    <xf numFmtId="0" fontId="3" fillId="34" borderId="14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47625</xdr:rowOff>
    </xdr:from>
    <xdr:to>
      <xdr:col>1</xdr:col>
      <xdr:colOff>800100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6</xdr:col>
      <xdr:colOff>714375</xdr:colOff>
      <xdr:row>5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219075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tabSelected="1" zoomScalePageLayoutView="0" workbookViewId="0" topLeftCell="A1">
      <pane ySplit="7" topLeftCell="A65" activePane="bottomLeft" state="frozen"/>
      <selection pane="topLeft" activeCell="A1" sqref="A1"/>
      <selection pane="bottomLeft" activeCell="C65" sqref="C6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5.75" customHeight="1" thickBot="1">
      <c r="B2" s="38" t="s">
        <v>124</v>
      </c>
      <c r="C2" s="39"/>
      <c r="D2" s="39"/>
      <c r="E2" s="39"/>
      <c r="F2" s="39"/>
      <c r="G2" s="40"/>
    </row>
    <row r="3" spans="2:7" ht="12.75">
      <c r="B3" s="29" t="s">
        <v>120</v>
      </c>
      <c r="C3" s="30"/>
      <c r="D3" s="30"/>
      <c r="E3" s="30"/>
      <c r="F3" s="30"/>
      <c r="G3" s="31"/>
    </row>
    <row r="4" spans="2:7" ht="12.75">
      <c r="B4" s="32" t="s">
        <v>0</v>
      </c>
      <c r="C4" s="33"/>
      <c r="D4" s="33"/>
      <c r="E4" s="33"/>
      <c r="F4" s="33"/>
      <c r="G4" s="34"/>
    </row>
    <row r="5" spans="2:7" ht="12.75">
      <c r="B5" s="32" t="s">
        <v>121</v>
      </c>
      <c r="C5" s="33"/>
      <c r="D5" s="33"/>
      <c r="E5" s="33"/>
      <c r="F5" s="33"/>
      <c r="G5" s="34"/>
    </row>
    <row r="6" spans="2:7" ht="13.5" thickBot="1">
      <c r="B6" s="35" t="s">
        <v>1</v>
      </c>
      <c r="C6" s="36"/>
      <c r="D6" s="36"/>
      <c r="E6" s="36"/>
      <c r="F6" s="36"/>
      <c r="G6" s="37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24339.53</v>
      </c>
      <c r="D10" s="9">
        <f>SUM(D11:D17)</f>
        <v>24390.83</v>
      </c>
      <c r="E10" s="11" t="s">
        <v>8</v>
      </c>
      <c r="F10" s="9">
        <f>SUM(F11:F19)</f>
        <v>460688.16</v>
      </c>
      <c r="G10" s="9">
        <f>SUM(G11:G19)</f>
        <v>202077.08000000002</v>
      </c>
    </row>
    <row r="11" spans="2:7" ht="12.75">
      <c r="B11" s="12" t="s">
        <v>9</v>
      </c>
      <c r="C11" s="9">
        <v>23984.75</v>
      </c>
      <c r="D11" s="9">
        <v>23984.75</v>
      </c>
      <c r="E11" s="13" t="s">
        <v>10</v>
      </c>
      <c r="F11" s="9">
        <v>192300.96</v>
      </c>
      <c r="G11" s="9">
        <v>0</v>
      </c>
    </row>
    <row r="12" spans="2:7" ht="12.75">
      <c r="B12" s="12" t="s">
        <v>11</v>
      </c>
      <c r="C12" s="9">
        <v>354.78</v>
      </c>
      <c r="D12" s="9">
        <v>406.08</v>
      </c>
      <c r="E12" s="13" t="s">
        <v>12</v>
      </c>
      <c r="F12" s="9">
        <v>117459.01</v>
      </c>
      <c r="G12" s="9">
        <v>113109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1000</v>
      </c>
      <c r="G15" s="9">
        <v>1000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149928.19</v>
      </c>
      <c r="G17" s="9">
        <v>87968.08</v>
      </c>
    </row>
    <row r="18" spans="2:7" ht="12.75">
      <c r="B18" s="10" t="s">
        <v>23</v>
      </c>
      <c r="C18" s="9">
        <f>SUM(C19:C25)</f>
        <v>254127.01</v>
      </c>
      <c r="D18" s="9">
        <f>SUM(D19:D25)</f>
        <v>71974.38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254127.01</v>
      </c>
      <c r="D21" s="9">
        <v>71974.38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0</v>
      </c>
      <c r="D26" s="9">
        <f>SUM(D27:D31)</f>
        <v>57200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0</v>
      </c>
      <c r="D27" s="9">
        <v>57200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4215.03</v>
      </c>
      <c r="G43" s="9">
        <f>SUM(G44:G46)</f>
        <v>20061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4215.03</v>
      </c>
      <c r="G46" s="9">
        <v>20061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278466.54000000004</v>
      </c>
      <c r="D48" s="9">
        <f>D10+D18+D26+D32+D38+D39+D42</f>
        <v>153565.21000000002</v>
      </c>
      <c r="E48" s="8" t="s">
        <v>82</v>
      </c>
      <c r="F48" s="9">
        <f>F10+F20+F24+F27+F28+F32+F39+F43</f>
        <v>464903.19</v>
      </c>
      <c r="G48" s="9">
        <f>G10+G20+G24+G27+G28+G32+G39+G43</f>
        <v>222138.08000000002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881066.33</v>
      </c>
      <c r="D53" s="9">
        <v>881066.33</v>
      </c>
      <c r="E53" s="11" t="s">
        <v>90</v>
      </c>
      <c r="F53" s="9">
        <v>0</v>
      </c>
      <c r="G53" s="9">
        <v>0</v>
      </c>
    </row>
    <row r="54" spans="2:7" ht="12.75">
      <c r="B54" s="10" t="s">
        <v>91</v>
      </c>
      <c r="C54" s="9">
        <v>1728281.86</v>
      </c>
      <c r="D54" s="9">
        <v>1693563.45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36676.56</v>
      </c>
      <c r="D55" s="9">
        <v>36676.56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-1418608.58</v>
      </c>
      <c r="D56" s="9">
        <v>-1418608.58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0</v>
      </c>
      <c r="G58" s="9">
        <f>SUM(G51:G56)</f>
        <v>0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464903.19</v>
      </c>
      <c r="G60" s="9">
        <f>G48+G58</f>
        <v>222138.08000000002</v>
      </c>
    </row>
    <row r="61" spans="2:7" ht="25.5">
      <c r="B61" s="6" t="s">
        <v>102</v>
      </c>
      <c r="C61" s="9">
        <f>SUM(C51:C59)</f>
        <v>1227416.17</v>
      </c>
      <c r="D61" s="9">
        <f>SUM(D51:D59)</f>
        <v>1192697.7599999998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1505882.71</v>
      </c>
      <c r="D63" s="9">
        <f>D48+D61</f>
        <v>1346262.9699999997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614500</v>
      </c>
      <c r="G64" s="9">
        <f>SUM(G65:G67)</f>
        <v>614500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614500</v>
      </c>
      <c r="G66" s="9">
        <v>614500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426479.5199999999</v>
      </c>
      <c r="G69" s="9">
        <f>SUM(G70:G74)</f>
        <v>509624.89</v>
      </c>
    </row>
    <row r="70" spans="2:7" ht="12.75">
      <c r="B70" s="10"/>
      <c r="C70" s="9"/>
      <c r="D70" s="9"/>
      <c r="E70" s="11" t="s">
        <v>110</v>
      </c>
      <c r="F70" s="9">
        <v>-25945.37</v>
      </c>
      <c r="G70" s="9">
        <v>9529.69</v>
      </c>
    </row>
    <row r="71" spans="2:7" ht="12.75">
      <c r="B71" s="10"/>
      <c r="C71" s="9"/>
      <c r="D71" s="9"/>
      <c r="E71" s="11" t="s">
        <v>111</v>
      </c>
      <c r="F71" s="9">
        <v>1213992.77</v>
      </c>
      <c r="G71" s="9">
        <v>1204463.08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-761567.88</v>
      </c>
      <c r="G74" s="9">
        <v>-704367.88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1040979.5199999999</v>
      </c>
      <c r="G80" s="9">
        <f>G64+G69+G76</f>
        <v>1124124.8900000001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1505882.71</v>
      </c>
      <c r="G82" s="9">
        <f>G60+G80</f>
        <v>1346262.9700000002</v>
      </c>
    </row>
    <row r="83" spans="2:7" ht="13.5" thickBot="1">
      <c r="B83" s="16"/>
      <c r="C83" s="17"/>
      <c r="D83" s="17"/>
      <c r="E83" s="18"/>
      <c r="F83" s="19"/>
      <c r="G83" s="19"/>
    </row>
    <row r="85" spans="1:9" ht="15">
      <c r="A85" s="20"/>
      <c r="B85" s="41"/>
      <c r="C85" s="41"/>
      <c r="D85" s="21"/>
      <c r="E85" s="26"/>
      <c r="F85" s="26"/>
      <c r="G85" s="21"/>
      <c r="H85" s="21"/>
      <c r="I85" s="20"/>
    </row>
    <row r="86" spans="1:9" ht="15" customHeight="1">
      <c r="A86" s="20"/>
      <c r="B86" s="27" t="s">
        <v>125</v>
      </c>
      <c r="C86" s="27"/>
      <c r="D86" s="21"/>
      <c r="E86" s="27" t="s">
        <v>126</v>
      </c>
      <c r="F86" s="27"/>
      <c r="G86" s="22"/>
      <c r="H86" s="21"/>
      <c r="I86" s="20"/>
    </row>
    <row r="87" spans="2:8" s="20" customFormat="1" ht="15" customHeight="1">
      <c r="B87" s="28" t="s">
        <v>127</v>
      </c>
      <c r="C87" s="28"/>
      <c r="D87" s="23"/>
      <c r="E87" s="28" t="s">
        <v>128</v>
      </c>
      <c r="F87" s="28"/>
      <c r="G87" s="24"/>
      <c r="H87" s="25"/>
    </row>
    <row r="88" spans="2:7" ht="12.75">
      <c r="B88" s="2"/>
      <c r="C88" s="1"/>
      <c r="F88" s="1"/>
      <c r="G88" s="1"/>
    </row>
  </sheetData>
  <sheetProtection/>
  <mergeCells count="11">
    <mergeCell ref="B2:G2"/>
    <mergeCell ref="B85:C85"/>
    <mergeCell ref="E85:F85"/>
    <mergeCell ref="B86:C86"/>
    <mergeCell ref="E86:F86"/>
    <mergeCell ref="B87:C87"/>
    <mergeCell ref="E87:F87"/>
    <mergeCell ref="B3:G3"/>
    <mergeCell ref="B4:G4"/>
    <mergeCell ref="B5:G5"/>
    <mergeCell ref="B6:G6"/>
  </mergeCells>
  <printOptions/>
  <pageMargins left="0.11811023622047244" right="0.11811023622047244" top="0" bottom="0" header="0" footer="0"/>
  <pageSetup fitToHeight="1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2021-07-28T14:50:33Z</cp:lastPrinted>
  <dcterms:created xsi:type="dcterms:W3CDTF">2016-10-11T18:36:49Z</dcterms:created>
  <dcterms:modified xsi:type="dcterms:W3CDTF">2021-07-28T14:50:36Z</dcterms:modified>
  <cp:category/>
  <cp:version/>
  <cp:contentType/>
  <cp:contentStatus/>
</cp:coreProperties>
</file>