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PRESUPUESTALES\"/>
    </mc:Choice>
  </mc:AlternateContent>
  <bookViews>
    <workbookView xWindow="32760" yWindow="32760" windowWidth="28800" windowHeight="1230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G34" i="1"/>
  <c r="G36" i="1"/>
  <c r="G37" i="1"/>
  <c r="G38" i="1"/>
  <c r="G39" i="1"/>
  <c r="G40" i="1"/>
  <c r="G42" i="1"/>
  <c r="G41" i="1"/>
  <c r="G43" i="1"/>
  <c r="G44" i="1"/>
  <c r="G45" i="1"/>
  <c r="J43" i="1"/>
  <c r="J44" i="1"/>
  <c r="J45" i="1"/>
  <c r="F41" i="1"/>
  <c r="F50" i="1"/>
  <c r="H41" i="1"/>
  <c r="I41" i="1"/>
  <c r="E41" i="1"/>
  <c r="E23" i="1"/>
  <c r="E31" i="1"/>
  <c r="E50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J31" i="1"/>
  <c r="J50" i="1"/>
  <c r="G48" i="1"/>
  <c r="G47" i="1"/>
  <c r="G33" i="1"/>
  <c r="G32" i="1"/>
  <c r="G31" i="1"/>
  <c r="G50" i="1"/>
  <c r="J15" i="1"/>
  <c r="J14" i="1"/>
  <c r="J13" i="1"/>
  <c r="J12" i="1"/>
  <c r="G15" i="1"/>
  <c r="G14" i="1"/>
  <c r="G13" i="1"/>
  <c r="G12" i="1"/>
  <c r="G23" i="1"/>
  <c r="I47" i="1"/>
  <c r="J35" i="1"/>
  <c r="H47" i="1"/>
  <c r="H31" i="1"/>
  <c r="H50" i="1"/>
  <c r="F47" i="1"/>
  <c r="G35" i="1"/>
  <c r="E47" i="1"/>
  <c r="H23" i="1"/>
  <c r="F23" i="1"/>
  <c r="I23" i="1"/>
  <c r="J41" i="1"/>
  <c r="J23" i="1"/>
  <c r="I31" i="1"/>
  <c r="I50" i="1"/>
  <c r="F31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<sst xmlns="http://schemas.openxmlformats.org/spreadsheetml/2006/main" count="66" uniqueCount="40">
  <si>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</si>
  <si>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</si>
  <si>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</si>
  <si>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</si>
  <si>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</si>
  <si>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</si>
  <si>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</si>
  <si>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</si>
  <si>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</si>
  <si>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</si>
  <si>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</si>
  <si>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</si>
  <si>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</si>
  <si>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</si>
  <si>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</si>
  <si>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</si>
  <si>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</si>
  <si>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</si>
  <si>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</si>
  <si>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</si>
  <si>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</si>
  <si>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</si>
  <si>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</si>
  <si>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</si>
  <si>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</si>
  <si>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</si>
  <si>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</si>
  <si>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</si>
  <si>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</si>
  <si>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</si>
  <si>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</si>
  <si>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</si>
  <si>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</si>
  <si>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30 de Junio de 2021</t>
  </si>
  <si>
    <t>Municipio de Hecelchakán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</si>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</sst>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9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3" fontId="18" fillId="2" borderId="14" xfId="2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2</xdr:col>
      <xdr:colOff>285750</xdr:colOff>
      <xdr:row>5</xdr:row>
      <xdr:rowOff>180975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1910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438150</xdr:colOff>
      <xdr:row>2</xdr:row>
      <xdr:rowOff>28575</xdr:rowOff>
    </xdr:from>
    <xdr:to>
      <xdr:col>9</xdr:col>
      <xdr:colOff>1371600</xdr:colOff>
      <xdr:row>5</xdr:row>
      <xdr:rowOff>180975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409575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27"/>
  <sheetViews>
    <sheetView showGridLines="0" tabSelected="1" topLeftCell="B1" workbookViewId="0">
      <selection activeCell="B52" sqref="B52:J52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87" t="s">
        <v>39</v>
      </c>
      <c r="C3" s="88"/>
      <c r="D3" s="88"/>
      <c r="E3" s="88"/>
      <c r="F3" s="88"/>
      <c r="G3" s="88"/>
      <c r="H3" s="88"/>
      <c r="I3" s="88"/>
      <c r="J3" s="89"/>
    </row>
    <row r="4" spans="2:10" x14ac:dyDescent="0.25">
      <c r="B4" s="90" t="s">
        <v>34</v>
      </c>
      <c r="C4" s="91"/>
      <c r="D4" s="91"/>
      <c r="E4" s="91"/>
      <c r="F4" s="91"/>
      <c r="G4" s="91"/>
      <c r="H4" s="91"/>
      <c r="I4" s="91"/>
      <c r="J4" s="92"/>
    </row>
    <row r="5" spans="2:10" x14ac:dyDescent="0.25">
      <c r="B5" s="93" t="s">
        <v>0</v>
      </c>
      <c r="C5" s="94"/>
      <c r="D5" s="94"/>
      <c r="E5" s="94"/>
      <c r="F5" s="94"/>
      <c r="G5" s="94"/>
      <c r="H5" s="94"/>
      <c r="I5" s="94"/>
      <c r="J5" s="95"/>
    </row>
    <row r="6" spans="2:10" x14ac:dyDescent="0.25">
      <c r="B6" s="96" t="s">
        <v>33</v>
      </c>
      <c r="C6" s="97"/>
      <c r="D6" s="97"/>
      <c r="E6" s="97"/>
      <c r="F6" s="97"/>
      <c r="G6" s="97"/>
      <c r="H6" s="97"/>
      <c r="I6" s="97"/>
      <c r="J6" s="98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6" t="s">
        <v>1</v>
      </c>
      <c r="C8" s="77"/>
      <c r="D8" s="77"/>
      <c r="E8" s="79" t="s">
        <v>2</v>
      </c>
      <c r="F8" s="80"/>
      <c r="G8" s="80"/>
      <c r="H8" s="80"/>
      <c r="I8" s="81"/>
      <c r="J8" s="82" t="s">
        <v>3</v>
      </c>
    </row>
    <row r="9" spans="2:10" ht="24.75" x14ac:dyDescent="0.25">
      <c r="B9" s="77"/>
      <c r="C9" s="77"/>
      <c r="D9" s="77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82"/>
    </row>
    <row r="10" spans="2:10" x14ac:dyDescent="0.25">
      <c r="B10" s="78"/>
      <c r="C10" s="78"/>
      <c r="D10" s="78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26</v>
      </c>
    </row>
    <row r="11" spans="2:10" x14ac:dyDescent="0.25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25">
      <c r="B12" s="83" t="s">
        <v>14</v>
      </c>
      <c r="C12" s="84"/>
      <c r="D12" s="85"/>
      <c r="E12" s="39">
        <v>2921000</v>
      </c>
      <c r="F12" s="39">
        <v>0</v>
      </c>
      <c r="G12" s="39">
        <f>E12+F12</f>
        <v>2921000</v>
      </c>
      <c r="H12" s="39">
        <v>2436372.39</v>
      </c>
      <c r="I12" s="39">
        <v>2436372.39</v>
      </c>
      <c r="J12" s="39">
        <f>I12-E12</f>
        <v>-484627.60999999987</v>
      </c>
    </row>
    <row r="13" spans="2:10" x14ac:dyDescent="0.25">
      <c r="B13" s="83" t="s">
        <v>15</v>
      </c>
      <c r="C13" s="84"/>
      <c r="D13" s="85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83" t="s">
        <v>16</v>
      </c>
      <c r="C14" s="84"/>
      <c r="D14" s="85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83" t="s">
        <v>17</v>
      </c>
      <c r="C15" s="84"/>
      <c r="D15" s="85"/>
      <c r="E15" s="39">
        <v>2297000</v>
      </c>
      <c r="F15" s="39">
        <v>0</v>
      </c>
      <c r="G15" s="39">
        <f>E15+F15</f>
        <v>2297000</v>
      </c>
      <c r="H15" s="39">
        <v>2048006.35</v>
      </c>
      <c r="I15" s="39">
        <v>2048006.35</v>
      </c>
      <c r="J15" s="39">
        <f>I15-E15</f>
        <v>-248993.64999999991</v>
      </c>
    </row>
    <row r="16" spans="2:10" x14ac:dyDescent="0.25">
      <c r="B16" s="83" t="s">
        <v>18</v>
      </c>
      <c r="C16" s="84"/>
      <c r="D16" s="85"/>
      <c r="E16" s="39">
        <v>230000</v>
      </c>
      <c r="F16" s="40">
        <v>0</v>
      </c>
      <c r="G16" s="39">
        <f t="shared" ref="G16:G22" si="0">E16+F16</f>
        <v>230000</v>
      </c>
      <c r="H16" s="40">
        <v>3355.76</v>
      </c>
      <c r="I16" s="40">
        <v>3355.76</v>
      </c>
      <c r="J16" s="39">
        <f t="shared" ref="J16:J22" si="1">I16-E16</f>
        <v>-226644.24</v>
      </c>
    </row>
    <row r="17" spans="2:10" x14ac:dyDescent="0.25">
      <c r="B17" s="83" t="s">
        <v>19</v>
      </c>
      <c r="C17" s="84"/>
      <c r="D17" s="85"/>
      <c r="E17" s="39">
        <v>355000</v>
      </c>
      <c r="F17" s="40">
        <v>0</v>
      </c>
      <c r="G17" s="39">
        <f t="shared" si="0"/>
        <v>355000</v>
      </c>
      <c r="H17" s="40">
        <v>49058.53</v>
      </c>
      <c r="I17" s="40">
        <v>49058.53</v>
      </c>
      <c r="J17" s="39">
        <f t="shared" si="1"/>
        <v>-305941.46999999997</v>
      </c>
    </row>
    <row r="18" spans="2:10" ht="24" customHeight="1" x14ac:dyDescent="0.25">
      <c r="B18" s="83" t="s">
        <v>27</v>
      </c>
      <c r="C18" s="84"/>
      <c r="D18" s="85"/>
      <c r="E18" s="39">
        <v>0</v>
      </c>
      <c r="F18" s="39">
        <v>0</v>
      </c>
      <c r="G18" s="39">
        <f t="shared" si="0"/>
        <v>0</v>
      </c>
      <c r="H18" s="39">
        <v>0</v>
      </c>
      <c r="I18" s="39">
        <v>0</v>
      </c>
      <c r="J18" s="39">
        <f t="shared" si="1"/>
        <v>0</v>
      </c>
    </row>
    <row r="19" spans="2:10" ht="33" customHeight="1" x14ac:dyDescent="0.25">
      <c r="B19" s="83" t="s">
        <v>29</v>
      </c>
      <c r="C19" s="84"/>
      <c r="D19" s="85"/>
      <c r="E19" s="39">
        <v>158271187</v>
      </c>
      <c r="F19" s="39">
        <v>0</v>
      </c>
      <c r="G19" s="39">
        <f t="shared" si="0"/>
        <v>158271187</v>
      </c>
      <c r="H19" s="39">
        <v>80285540.609999999</v>
      </c>
      <c r="I19" s="39">
        <v>80285540.609999999</v>
      </c>
      <c r="J19" s="39">
        <f t="shared" si="1"/>
        <v>-77985646.390000001</v>
      </c>
    </row>
    <row r="20" spans="2:10" ht="24.75" customHeight="1" x14ac:dyDescent="0.25">
      <c r="B20" s="83" t="s">
        <v>28</v>
      </c>
      <c r="C20" s="84"/>
      <c r="D20" s="85"/>
      <c r="E20" s="39">
        <v>11020073</v>
      </c>
      <c r="F20" s="39">
        <v>0</v>
      </c>
      <c r="G20" s="39">
        <f t="shared" si="0"/>
        <v>11020073</v>
      </c>
      <c r="H20" s="39">
        <v>4046858.93</v>
      </c>
      <c r="I20" s="39">
        <v>4046858.93</v>
      </c>
      <c r="J20" s="39">
        <f t="shared" si="1"/>
        <v>-6973214.0700000003</v>
      </c>
    </row>
    <row r="21" spans="2:10" x14ac:dyDescent="0.25">
      <c r="B21" s="83" t="s">
        <v>20</v>
      </c>
      <c r="C21" s="84"/>
      <c r="D21" s="85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25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25">
      <c r="B23" s="32"/>
      <c r="C23" s="33"/>
      <c r="D23" s="34" t="s">
        <v>21</v>
      </c>
      <c r="E23" s="41">
        <f t="shared" ref="E23:J23" si="2">E12+E13+E14+E15+E16+E17+E18+E19+E20+E21</f>
        <v>175094260</v>
      </c>
      <c r="F23" s="41">
        <f t="shared" si="2"/>
        <v>0</v>
      </c>
      <c r="G23" s="41">
        <f t="shared" si="2"/>
        <v>175094260</v>
      </c>
      <c r="H23" s="41">
        <f t="shared" si="2"/>
        <v>88869192.570000008</v>
      </c>
      <c r="I23" s="41">
        <f t="shared" si="2"/>
        <v>88869192.570000008</v>
      </c>
      <c r="J23" s="72">
        <f t="shared" si="2"/>
        <v>-86225067.430000007</v>
      </c>
    </row>
    <row r="24" spans="2:10" x14ac:dyDescent="0.25">
      <c r="E24" s="35"/>
      <c r="F24" s="35"/>
      <c r="G24" s="35"/>
      <c r="H24" s="74" t="s">
        <v>24</v>
      </c>
      <c r="I24" s="75"/>
      <c r="J24" s="73"/>
    </row>
    <row r="25" spans="2:10" x14ac:dyDescent="0.25"/>
    <row r="26" spans="2:10" x14ac:dyDescent="0.25"/>
    <row r="27" spans="2:10" ht="15" customHeight="1" x14ac:dyDescent="0.25">
      <c r="B27" s="76" t="s">
        <v>22</v>
      </c>
      <c r="C27" s="77"/>
      <c r="D27" s="77"/>
      <c r="E27" s="79" t="s">
        <v>2</v>
      </c>
      <c r="F27" s="80"/>
      <c r="G27" s="80"/>
      <c r="H27" s="80"/>
      <c r="I27" s="81"/>
      <c r="J27" s="82" t="s">
        <v>3</v>
      </c>
    </row>
    <row r="28" spans="2:10" ht="24.75" x14ac:dyDescent="0.25">
      <c r="B28" s="77"/>
      <c r="C28" s="77"/>
      <c r="D28" s="77"/>
      <c r="E28" s="38" t="s">
        <v>4</v>
      </c>
      <c r="F28" s="37" t="s">
        <v>25</v>
      </c>
      <c r="G28" s="38" t="s">
        <v>6</v>
      </c>
      <c r="H28" s="38" t="s">
        <v>7</v>
      </c>
      <c r="I28" s="38" t="s">
        <v>8</v>
      </c>
      <c r="J28" s="82"/>
    </row>
    <row r="29" spans="2:10" x14ac:dyDescent="0.25">
      <c r="B29" s="78"/>
      <c r="C29" s="78"/>
      <c r="D29" s="78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26</v>
      </c>
    </row>
    <row r="30" spans="2:10" x14ac:dyDescent="0.25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25">
      <c r="B31" s="14" t="s">
        <v>30</v>
      </c>
      <c r="C31" s="15"/>
      <c r="D31" s="16"/>
      <c r="E31" s="49">
        <f t="shared" ref="E31:J31" si="3">SUM(E32:E39)</f>
        <v>175094260</v>
      </c>
      <c r="F31" s="49">
        <f t="shared" si="3"/>
        <v>0</v>
      </c>
      <c r="G31" s="49">
        <f t="shared" si="3"/>
        <v>175094260</v>
      </c>
      <c r="H31" s="49">
        <f t="shared" si="3"/>
        <v>88869192.570000008</v>
      </c>
      <c r="I31" s="49">
        <f t="shared" si="3"/>
        <v>88869192.570000008</v>
      </c>
      <c r="J31" s="49">
        <f t="shared" si="3"/>
        <v>-86225067.430000007</v>
      </c>
    </row>
    <row r="32" spans="2:10" x14ac:dyDescent="0.25">
      <c r="B32" s="7"/>
      <c r="C32" s="70" t="s">
        <v>14</v>
      </c>
      <c r="D32" s="71"/>
      <c r="E32" s="44">
        <v>2921000</v>
      </c>
      <c r="F32" s="44">
        <v>0</v>
      </c>
      <c r="G32" s="45">
        <f>E32+F32</f>
        <v>2921000</v>
      </c>
      <c r="H32" s="44">
        <v>2436372.39</v>
      </c>
      <c r="I32" s="44">
        <v>2436372.39</v>
      </c>
      <c r="J32" s="45">
        <f>I32-E32</f>
        <v>-484627.60999999987</v>
      </c>
    </row>
    <row r="33" spans="2:10" x14ac:dyDescent="0.25">
      <c r="B33" s="7"/>
      <c r="C33" s="70" t="s">
        <v>15</v>
      </c>
      <c r="D33" s="71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25">
      <c r="B34" s="7"/>
      <c r="C34" s="70" t="s">
        <v>16</v>
      </c>
      <c r="D34" s="71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25">
      <c r="B35" s="7"/>
      <c r="C35" s="70" t="s">
        <v>17</v>
      </c>
      <c r="D35" s="71"/>
      <c r="E35" s="44">
        <v>2297000</v>
      </c>
      <c r="F35" s="45">
        <v>0</v>
      </c>
      <c r="G35" s="45">
        <f t="shared" si="4"/>
        <v>2297000</v>
      </c>
      <c r="H35" s="45">
        <v>2048006.35</v>
      </c>
      <c r="I35" s="45">
        <v>2048006.35</v>
      </c>
      <c r="J35" s="45">
        <f t="shared" ref="J35:J40" si="5">I35-E35</f>
        <v>-248993.64999999991</v>
      </c>
    </row>
    <row r="36" spans="2:10" x14ac:dyDescent="0.25">
      <c r="B36" s="7"/>
      <c r="C36" s="70" t="s">
        <v>18</v>
      </c>
      <c r="D36" s="71"/>
      <c r="E36" s="44">
        <v>230000</v>
      </c>
      <c r="F36" s="44">
        <v>0</v>
      </c>
      <c r="G36" s="45">
        <f t="shared" si="4"/>
        <v>230000</v>
      </c>
      <c r="H36" s="44">
        <v>3355.76</v>
      </c>
      <c r="I36" s="44">
        <v>3355.76</v>
      </c>
      <c r="J36" s="45">
        <f t="shared" si="5"/>
        <v>-226644.24</v>
      </c>
    </row>
    <row r="37" spans="2:10" ht="15" customHeight="1" x14ac:dyDescent="0.25">
      <c r="B37" s="7"/>
      <c r="C37" s="70" t="s">
        <v>19</v>
      </c>
      <c r="D37" s="71"/>
      <c r="E37" s="44">
        <v>355000</v>
      </c>
      <c r="F37" s="44">
        <v>0</v>
      </c>
      <c r="G37" s="45">
        <f t="shared" si="4"/>
        <v>355000</v>
      </c>
      <c r="H37" s="44">
        <v>49058.53</v>
      </c>
      <c r="I37" s="44">
        <v>49058.53</v>
      </c>
      <c r="J37" s="45">
        <f t="shared" si="5"/>
        <v>-305941.46999999997</v>
      </c>
    </row>
    <row r="38" spans="2:10" ht="20.25" customHeight="1" x14ac:dyDescent="0.25">
      <c r="B38" s="7"/>
      <c r="C38" s="70" t="s">
        <v>29</v>
      </c>
      <c r="D38" s="71"/>
      <c r="E38" s="44">
        <v>158271187</v>
      </c>
      <c r="F38" s="45">
        <v>0</v>
      </c>
      <c r="G38" s="45">
        <f t="shared" si="4"/>
        <v>158271187</v>
      </c>
      <c r="H38" s="45">
        <v>80285540.609999999</v>
      </c>
      <c r="I38" s="45">
        <v>80285540.609999999</v>
      </c>
      <c r="J38" s="45">
        <f t="shared" si="5"/>
        <v>-77985646.390000001</v>
      </c>
    </row>
    <row r="39" spans="2:10" ht="24.75" customHeight="1" x14ac:dyDescent="0.25">
      <c r="B39" s="7"/>
      <c r="C39" s="70" t="s">
        <v>28</v>
      </c>
      <c r="D39" s="71"/>
      <c r="E39" s="44">
        <v>11020073</v>
      </c>
      <c r="F39" s="44">
        <v>0</v>
      </c>
      <c r="G39" s="45">
        <f t="shared" si="4"/>
        <v>11020073</v>
      </c>
      <c r="H39" s="44">
        <v>4046858.93</v>
      </c>
      <c r="I39" s="44">
        <v>4046858.93</v>
      </c>
      <c r="J39" s="45">
        <f t="shared" si="5"/>
        <v>-6973214.0700000003</v>
      </c>
    </row>
    <row r="40" spans="2:10" x14ac:dyDescent="0.25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25">
      <c r="B41" s="67" t="s">
        <v>31</v>
      </c>
      <c r="C41" s="68"/>
      <c r="D41" s="69"/>
      <c r="E41" s="50">
        <f t="shared" ref="E41:J41" si="6">E42+E43+E44+E45</f>
        <v>0</v>
      </c>
      <c r="F41" s="50">
        <f t="shared" si="6"/>
        <v>0</v>
      </c>
      <c r="G41" s="50">
        <f t="shared" si="6"/>
        <v>0</v>
      </c>
      <c r="H41" s="50">
        <f t="shared" si="6"/>
        <v>0</v>
      </c>
      <c r="I41" s="50">
        <f t="shared" si="6"/>
        <v>0</v>
      </c>
      <c r="J41" s="50">
        <f t="shared" si="6"/>
        <v>0</v>
      </c>
    </row>
    <row r="42" spans="2:10" x14ac:dyDescent="0.25">
      <c r="B42" s="14"/>
      <c r="C42" s="70" t="s">
        <v>15</v>
      </c>
      <c r="D42" s="71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25">
      <c r="B43" s="14"/>
      <c r="C43" s="70" t="s">
        <v>18</v>
      </c>
      <c r="D43" s="71"/>
      <c r="E43" s="44">
        <v>0</v>
      </c>
      <c r="F43" s="44">
        <v>0</v>
      </c>
      <c r="G43" s="45">
        <f>E43+F43</f>
        <v>0</v>
      </c>
      <c r="H43" s="44">
        <v>0</v>
      </c>
      <c r="I43" s="44">
        <v>0</v>
      </c>
      <c r="J43" s="45">
        <f>I43-E43</f>
        <v>0</v>
      </c>
    </row>
    <row r="44" spans="2:10" ht="26.25" customHeight="1" x14ac:dyDescent="0.25">
      <c r="B44" s="7"/>
      <c r="C44" s="70" t="s">
        <v>27</v>
      </c>
      <c r="D44" s="71"/>
      <c r="E44" s="44">
        <v>0</v>
      </c>
      <c r="F44" s="44">
        <v>0</v>
      </c>
      <c r="G44" s="45">
        <f>E44+F44</f>
        <v>0</v>
      </c>
      <c r="H44" s="44">
        <v>0</v>
      </c>
      <c r="I44" s="44">
        <v>0</v>
      </c>
      <c r="J44" s="45">
        <f>I44-E44</f>
        <v>0</v>
      </c>
    </row>
    <row r="45" spans="2:10" ht="25.5" customHeight="1" x14ac:dyDescent="0.25">
      <c r="B45" s="7"/>
      <c r="C45" s="70" t="s">
        <v>28</v>
      </c>
      <c r="D45" s="71"/>
      <c r="E45" s="44">
        <v>0</v>
      </c>
      <c r="F45" s="44">
        <v>0</v>
      </c>
      <c r="G45" s="45">
        <f>E45+F45</f>
        <v>0</v>
      </c>
      <c r="H45" s="44">
        <v>0</v>
      </c>
      <c r="I45" s="44">
        <v>0</v>
      </c>
      <c r="J45" s="45">
        <f>I45-E45</f>
        <v>0</v>
      </c>
    </row>
    <row r="46" spans="2:10" x14ac:dyDescent="0.25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25">
      <c r="B47" s="14" t="s">
        <v>23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70" t="s">
        <v>20</v>
      </c>
      <c r="D48" s="71"/>
      <c r="E48" s="44">
        <v>0</v>
      </c>
      <c r="F48" s="44">
        <v>0</v>
      </c>
      <c r="G48" s="45">
        <f>E48+F48</f>
        <v>0</v>
      </c>
      <c r="H48" s="44">
        <v>0</v>
      </c>
      <c r="I48" s="44">
        <v>0</v>
      </c>
      <c r="J48" s="45">
        <f>I48-E48</f>
        <v>0</v>
      </c>
    </row>
    <row r="49" spans="2:10" x14ac:dyDescent="0.25">
      <c r="B49" s="8"/>
      <c r="C49" s="9"/>
      <c r="D49" s="10"/>
      <c r="E49" s="47"/>
      <c r="F49" s="47"/>
      <c r="G49" s="47"/>
      <c r="H49" s="47"/>
      <c r="I49" s="47"/>
      <c r="J49" s="47"/>
    </row>
    <row r="50" spans="2:10" x14ac:dyDescent="0.25">
      <c r="B50" s="11"/>
      <c r="C50" s="12"/>
      <c r="D50" s="22" t="s">
        <v>21</v>
      </c>
      <c r="E50" s="48">
        <f t="shared" ref="E50:J50" si="8">E31+E41+E47</f>
        <v>175094260</v>
      </c>
      <c r="F50" s="48">
        <f t="shared" si="8"/>
        <v>0</v>
      </c>
      <c r="G50" s="48">
        <f t="shared" si="8"/>
        <v>175094260</v>
      </c>
      <c r="H50" s="48">
        <f t="shared" si="8"/>
        <v>88869192.570000008</v>
      </c>
      <c r="I50" s="48">
        <f t="shared" si="8"/>
        <v>88869192.570000008</v>
      </c>
      <c r="J50" s="63">
        <f t="shared" si="8"/>
        <v>-86225067.430000007</v>
      </c>
    </row>
    <row r="51" spans="2:10" x14ac:dyDescent="0.25">
      <c r="B51" s="13"/>
      <c r="C51" s="13"/>
      <c r="D51" s="13"/>
      <c r="E51" s="13"/>
      <c r="F51" s="13"/>
      <c r="G51" s="13"/>
      <c r="H51" s="65" t="s">
        <v>32</v>
      </c>
      <c r="I51" s="66"/>
      <c r="J51" s="64"/>
    </row>
    <row r="52" spans="2:10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/>
    <row r="55" spans="2:10" x14ac:dyDescent="0.25"/>
    <row r="56" spans="2:10" ht="15" customHeight="1" x14ac:dyDescent="0.25">
      <c r="C56" s="58" t="s">
        <v>35</v>
      </c>
      <c r="D56" s="59"/>
      <c r="H56" s="58" t="s">
        <v>37</v>
      </c>
      <c r="I56" s="59"/>
    </row>
    <row r="57" spans="2:10" ht="15" customHeight="1" x14ac:dyDescent="0.25">
      <c r="C57" s="60" t="s">
        <v>36</v>
      </c>
      <c r="D57" s="61"/>
      <c r="H57" s="60" t="s">
        <v>38</v>
      </c>
      <c r="I57" s="61"/>
    </row>
    <row r="58" spans="2:10" ht="30" customHeight="1" x14ac:dyDescent="0.25"/>
    <row r="59" spans="2:10" s="52" customFormat="1" ht="15" customHeight="1" x14ac:dyDescent="0.25">
      <c r="C59" s="62"/>
      <c r="D59" s="61"/>
      <c r="H59" s="62"/>
      <c r="I59" s="61"/>
    </row>
    <row r="60" spans="2:10" s="53" customFormat="1" ht="15" customHeight="1" x14ac:dyDescent="0.25">
      <c r="C60" s="56"/>
      <c r="D60" s="57"/>
      <c r="H60" s="56"/>
      <c r="I60" s="57"/>
    </row>
    <row r="61" spans="2:10" s="53" customFormat="1" ht="15" customHeight="1" x14ac:dyDescent="0.25">
      <c r="C61" s="54"/>
      <c r="D61" s="55"/>
      <c r="H61" s="54"/>
      <c r="I61" s="55"/>
    </row>
    <row r="62" spans="2:10" s="53" customFormat="1" ht="15" customHeight="1" x14ac:dyDescent="0.25">
      <c r="C62" s="56"/>
      <c r="D62" s="57"/>
      <c r="H62" s="56"/>
      <c r="I62" s="57"/>
    </row>
    <row r="63" spans="2:10" s="53" customFormat="1" ht="15" customHeight="1" x14ac:dyDescent="0.25">
      <c r="C63" s="56"/>
      <c r="D63" s="57"/>
      <c r="H63" s="56"/>
      <c r="I63" s="57"/>
    </row>
    <row r="64" spans="2:10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65525" ht="26.25" hidden="1" customHeight="1" x14ac:dyDescent="0.25"/>
    <row r="65526" ht="25.5" hidden="1" customHeight="1" x14ac:dyDescent="0.25"/>
    <row r="65527" ht="36.75" hidden="1" customHeight="1" x14ac:dyDescent="0.25"/>
  </sheetData>
  <mergeCells count="51"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C56:D56"/>
    <mergeCell ref="C57:D57"/>
    <mergeCell ref="H56:I56"/>
    <mergeCell ref="H57:I57"/>
    <mergeCell ref="C59:D59"/>
    <mergeCell ref="H59:I59"/>
    <mergeCell ref="C60:D60"/>
    <mergeCell ref="H60:I60"/>
    <mergeCell ref="C62:D62"/>
    <mergeCell ref="H62:I62"/>
    <mergeCell ref="C63:D63"/>
    <mergeCell ref="H63:I63"/>
  </mergeCells>
  <printOptions horizontalCentered="1" verticalCentered="1"/>
  <pageMargins left="0.31496062992125984" right="0.31496062992125984" top="0.35433070866141736" bottom="0.35433070866141736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2021-07-16T17:17:46Z</cp:lastPrinted>
  <dcterms:created xsi:type="dcterms:W3CDTF">2014-09-04T16:46:21Z</dcterms:created>
  <dcterms:modified xsi:type="dcterms:W3CDTF">2021-07-21T19:36:50Z</dcterms:modified>
</cp:coreProperties>
</file>