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'F6b_EAEPED_CA'!$B$2:$H$50</definedName>
  </definedNames>
  <calcPr fullCalcOnLoad="1"/>
</workbook>
</file>

<file path=xl/sharedStrings.xml><?xml version="1.0" encoding="utf-8"?>
<sst xmlns="http://schemas.openxmlformats.org/spreadsheetml/2006/main" count="53" uniqueCount="37">
  <si>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</si>
  <si>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</si>
  <si>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</si>
  <si>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</si>
  <si>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</si>
  <si>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</si>
  <si>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</si>
  <si>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</si>
  <si>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</si>
  <si>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</si>
  <si>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</si>
  <si>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</si>
  <si>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</si>
  <si>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</si>
  <si>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</si>
  <si>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31 de Diciembre de 2020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</si>
  <si>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</si>
  <si>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</si>
  <si>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</si>
  <si>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</si>
  <si>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</si>
  <si>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</si>
  <si>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</si>
  <si>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</si>
  <si>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</si>
  <si>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</si>
  <si>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</si>
  <si>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</si>
  <si>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</si>
  <si>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</si>
  <si>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</si>
  <si>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</si>
  <si>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CUARTO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</si>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</sst>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0" xfId="0" applyAlignment="1">
      <alignment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6" xfId="0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1</xdr:col>
      <xdr:colOff>1047750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2860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</xdr:row>
      <xdr:rowOff>38100</xdr:rowOff>
    </xdr:from>
    <xdr:to>
      <xdr:col>7</xdr:col>
      <xdr:colOff>742950</xdr:colOff>
      <xdr:row>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0955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50" sqref="B2:H5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3.5" thickBot="1">
      <c r="B2" s="23" t="s">
        <v>32</v>
      </c>
      <c r="C2" s="24"/>
      <c r="D2" s="24"/>
      <c r="E2" s="24"/>
      <c r="F2" s="24"/>
      <c r="G2" s="24"/>
      <c r="H2" s="25"/>
    </row>
    <row r="3" spans="2:8" ht="12.75">
      <c r="B3" s="31" t="s">
        <v>14</v>
      </c>
      <c r="C3" s="32"/>
      <c r="D3" s="32"/>
      <c r="E3" s="32"/>
      <c r="F3" s="32"/>
      <c r="G3" s="32"/>
      <c r="H3" s="33"/>
    </row>
    <row r="4" spans="2:8" ht="12.75">
      <c r="B4" s="34" t="s">
        <v>0</v>
      </c>
      <c r="C4" s="35"/>
      <c r="D4" s="35"/>
      <c r="E4" s="35"/>
      <c r="F4" s="35"/>
      <c r="G4" s="35"/>
      <c r="H4" s="36"/>
    </row>
    <row r="5" spans="2:8" ht="12.75">
      <c r="B5" s="34" t="s">
        <v>1</v>
      </c>
      <c r="C5" s="35"/>
      <c r="D5" s="35"/>
      <c r="E5" s="35"/>
      <c r="F5" s="35"/>
      <c r="G5" s="35"/>
      <c r="H5" s="36"/>
    </row>
    <row r="6" spans="2:8" ht="12.75">
      <c r="B6" s="34" t="s">
        <v>15</v>
      </c>
      <c r="C6" s="35"/>
      <c r="D6" s="35"/>
      <c r="E6" s="35"/>
      <c r="F6" s="35"/>
      <c r="G6" s="35"/>
      <c r="H6" s="36"/>
    </row>
    <row r="7" spans="2:8" ht="13.5" thickBot="1">
      <c r="B7" s="37" t="s">
        <v>2</v>
      </c>
      <c r="C7" s="38"/>
      <c r="D7" s="38"/>
      <c r="E7" s="38"/>
      <c r="F7" s="38"/>
      <c r="G7" s="38"/>
      <c r="H7" s="39"/>
    </row>
    <row r="8" spans="2:8" ht="13.5" thickBot="1">
      <c r="B8" s="26" t="s">
        <v>3</v>
      </c>
      <c r="C8" s="28" t="s">
        <v>4</v>
      </c>
      <c r="D8" s="29"/>
      <c r="E8" s="29"/>
      <c r="F8" s="29"/>
      <c r="G8" s="30"/>
      <c r="H8" s="26" t="s">
        <v>5</v>
      </c>
    </row>
    <row r="9" spans="2:8" ht="26.25" thickBot="1">
      <c r="B9" s="2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7"/>
    </row>
    <row r="10" spans="2:8" ht="12.75">
      <c r="B10" s="2" t="s">
        <v>12</v>
      </c>
      <c r="C10" s="11">
        <f aca="true" t="shared" si="0" ref="C10:H10">SUM(C11:C26)</f>
        <v>7200000.000000001</v>
      </c>
      <c r="D10" s="11">
        <f t="shared" si="0"/>
        <v>0</v>
      </c>
      <c r="E10" s="11">
        <f t="shared" si="0"/>
        <v>7200000.000000001</v>
      </c>
      <c r="F10" s="11">
        <f t="shared" si="0"/>
        <v>7301030.2299999995</v>
      </c>
      <c r="G10" s="11">
        <f t="shared" si="0"/>
        <v>7301030.2299999995</v>
      </c>
      <c r="H10" s="11">
        <f t="shared" si="0"/>
        <v>-101030.22999999998</v>
      </c>
    </row>
    <row r="11" spans="2:8" ht="12.75" customHeight="1">
      <c r="B11" s="7" t="s">
        <v>16</v>
      </c>
      <c r="C11" s="8">
        <v>621251</v>
      </c>
      <c r="D11" s="8">
        <v>0</v>
      </c>
      <c r="E11" s="8">
        <f aca="true" t="shared" si="1" ref="E11:E26">C11+D11</f>
        <v>621251</v>
      </c>
      <c r="F11" s="8">
        <v>412786.71</v>
      </c>
      <c r="G11" s="8">
        <v>412786.71</v>
      </c>
      <c r="H11" s="13">
        <f aca="true" t="shared" si="2" ref="H11:H26">E11-F11</f>
        <v>208464.28999999998</v>
      </c>
    </row>
    <row r="12" spans="2:8" ht="12.75">
      <c r="B12" s="7" t="s">
        <v>17</v>
      </c>
      <c r="C12" s="9">
        <v>144802.05</v>
      </c>
      <c r="D12" s="9">
        <v>0</v>
      </c>
      <c r="E12" s="9">
        <f t="shared" si="1"/>
        <v>144802.05</v>
      </c>
      <c r="F12" s="9">
        <v>79527.29</v>
      </c>
      <c r="G12" s="9">
        <v>79527.29</v>
      </c>
      <c r="H12" s="13">
        <f t="shared" si="2"/>
        <v>65274.759999999995</v>
      </c>
    </row>
    <row r="13" spans="2:8" ht="12.75">
      <c r="B13" s="7" t="s">
        <v>18</v>
      </c>
      <c r="C13" s="9">
        <v>31964.72</v>
      </c>
      <c r="D13" s="9">
        <v>0</v>
      </c>
      <c r="E13" s="9">
        <f t="shared" si="1"/>
        <v>31964.72</v>
      </c>
      <c r="F13" s="9">
        <v>19790</v>
      </c>
      <c r="G13" s="9">
        <v>19790</v>
      </c>
      <c r="H13" s="13">
        <f t="shared" si="2"/>
        <v>12174.720000000001</v>
      </c>
    </row>
    <row r="14" spans="2:8" ht="12.75">
      <c r="B14" s="7" t="s">
        <v>19</v>
      </c>
      <c r="C14" s="9">
        <v>4486360.89</v>
      </c>
      <c r="D14" s="9">
        <v>0</v>
      </c>
      <c r="E14" s="9">
        <f t="shared" si="1"/>
        <v>4486360.89</v>
      </c>
      <c r="F14" s="9">
        <v>4569881.3</v>
      </c>
      <c r="G14" s="9">
        <v>4569881.3</v>
      </c>
      <c r="H14" s="13">
        <f t="shared" si="2"/>
        <v>-83520.41000000015</v>
      </c>
    </row>
    <row r="15" spans="2:8" ht="12.75">
      <c r="B15" s="7" t="s">
        <v>20</v>
      </c>
      <c r="C15" s="9">
        <v>6778.87</v>
      </c>
      <c r="D15" s="9">
        <v>0</v>
      </c>
      <c r="E15" s="9">
        <f t="shared" si="1"/>
        <v>6778.87</v>
      </c>
      <c r="F15" s="9">
        <v>0</v>
      </c>
      <c r="G15" s="9">
        <v>0</v>
      </c>
      <c r="H15" s="13">
        <f t="shared" si="2"/>
        <v>6778.87</v>
      </c>
    </row>
    <row r="16" spans="2:8" ht="25.5">
      <c r="B16" s="7" t="s">
        <v>21</v>
      </c>
      <c r="C16" s="9">
        <v>25328.03</v>
      </c>
      <c r="D16" s="9">
        <v>0</v>
      </c>
      <c r="E16" s="9">
        <f t="shared" si="1"/>
        <v>25328.03</v>
      </c>
      <c r="F16" s="9">
        <v>17170</v>
      </c>
      <c r="G16" s="9">
        <v>17170</v>
      </c>
      <c r="H16" s="13">
        <f t="shared" si="2"/>
        <v>8158.029999999999</v>
      </c>
    </row>
    <row r="17" spans="2:8" ht="12.75">
      <c r="B17" s="7" t="s">
        <v>22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12.75">
      <c r="B18" s="7" t="s">
        <v>23</v>
      </c>
      <c r="C18" s="9">
        <v>27219.73</v>
      </c>
      <c r="D18" s="9">
        <v>0</v>
      </c>
      <c r="E18" s="9">
        <f t="shared" si="1"/>
        <v>27219.73</v>
      </c>
      <c r="F18" s="9">
        <v>5059.68</v>
      </c>
      <c r="G18" s="9">
        <v>5059.68</v>
      </c>
      <c r="H18" s="13">
        <f t="shared" si="2"/>
        <v>22160.05</v>
      </c>
    </row>
    <row r="19" spans="2:8" ht="12.75">
      <c r="B19" s="6" t="s">
        <v>24</v>
      </c>
      <c r="C19" s="9">
        <v>33090.99</v>
      </c>
      <c r="D19" s="9">
        <v>0</v>
      </c>
      <c r="E19" s="9">
        <f t="shared" si="1"/>
        <v>33090.99</v>
      </c>
      <c r="F19" s="9">
        <v>32408.76</v>
      </c>
      <c r="G19" s="9">
        <v>32408.76</v>
      </c>
      <c r="H19" s="9">
        <f t="shared" si="2"/>
        <v>682.2299999999996</v>
      </c>
    </row>
    <row r="20" spans="2:8" ht="12.75">
      <c r="B20" s="6" t="s">
        <v>25</v>
      </c>
      <c r="C20" s="9">
        <v>6093.27</v>
      </c>
      <c r="D20" s="9">
        <v>0</v>
      </c>
      <c r="E20" s="9">
        <f t="shared" si="1"/>
        <v>6093.27</v>
      </c>
      <c r="F20" s="9">
        <v>5122.8</v>
      </c>
      <c r="G20" s="9">
        <v>5122.8</v>
      </c>
      <c r="H20" s="9">
        <f t="shared" si="2"/>
        <v>970.4700000000003</v>
      </c>
    </row>
    <row r="21" spans="2:8" ht="12.75">
      <c r="B21" s="6" t="s">
        <v>26</v>
      </c>
      <c r="C21" s="9">
        <v>664315.54</v>
      </c>
      <c r="D21" s="9">
        <v>0</v>
      </c>
      <c r="E21" s="9">
        <f t="shared" si="1"/>
        <v>664315.54</v>
      </c>
      <c r="F21" s="9">
        <v>528839.96</v>
      </c>
      <c r="G21" s="9">
        <v>528839.96</v>
      </c>
      <c r="H21" s="9">
        <f t="shared" si="2"/>
        <v>135475.58000000007</v>
      </c>
    </row>
    <row r="22" spans="2:8" ht="12.75">
      <c r="B22" s="6" t="s">
        <v>27</v>
      </c>
      <c r="C22" s="9">
        <v>280890.32</v>
      </c>
      <c r="D22" s="9">
        <v>0</v>
      </c>
      <c r="E22" s="9">
        <f t="shared" si="1"/>
        <v>280890.32</v>
      </c>
      <c r="F22" s="9">
        <v>505970.42</v>
      </c>
      <c r="G22" s="9">
        <v>505970.42</v>
      </c>
      <c r="H22" s="9">
        <f t="shared" si="2"/>
        <v>-225080.09999999998</v>
      </c>
    </row>
    <row r="23" spans="2:8" ht="12.75">
      <c r="B23" s="6" t="s">
        <v>28</v>
      </c>
      <c r="C23" s="9">
        <v>44737.07</v>
      </c>
      <c r="D23" s="9">
        <v>0</v>
      </c>
      <c r="E23" s="9">
        <f t="shared" si="1"/>
        <v>44737.07</v>
      </c>
      <c r="F23" s="9">
        <v>30466.15</v>
      </c>
      <c r="G23" s="9">
        <v>30466.15</v>
      </c>
      <c r="H23" s="9">
        <f t="shared" si="2"/>
        <v>14270.919999999998</v>
      </c>
    </row>
    <row r="24" spans="2:8" ht="12.75">
      <c r="B24" s="6" t="s">
        <v>29</v>
      </c>
      <c r="C24" s="9">
        <v>480371.98</v>
      </c>
      <c r="D24" s="9">
        <v>0</v>
      </c>
      <c r="E24" s="9">
        <f t="shared" si="1"/>
        <v>480371.98</v>
      </c>
      <c r="F24" s="9">
        <v>112320.71</v>
      </c>
      <c r="G24" s="9">
        <v>112320.71</v>
      </c>
      <c r="H24" s="9">
        <f t="shared" si="2"/>
        <v>368051.26999999996</v>
      </c>
    </row>
    <row r="25" spans="2:8" ht="12.75">
      <c r="B25" s="6" t="s">
        <v>30</v>
      </c>
      <c r="C25" s="9">
        <v>346795.54</v>
      </c>
      <c r="D25" s="9">
        <v>0</v>
      </c>
      <c r="E25" s="9">
        <f t="shared" si="1"/>
        <v>346795.54</v>
      </c>
      <c r="F25" s="9">
        <v>981686.45</v>
      </c>
      <c r="G25" s="9">
        <v>981686.45</v>
      </c>
      <c r="H25" s="9">
        <f t="shared" si="2"/>
        <v>-634890.9099999999</v>
      </c>
    </row>
    <row r="26" spans="2:8" ht="12.75">
      <c r="B26" s="6" t="s">
        <v>31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s="15" customFormat="1" ht="12.75">
      <c r="B27" s="3" t="s">
        <v>13</v>
      </c>
      <c r="C27" s="12">
        <f aca="true" t="shared" si="3" ref="C27:H27">SUM(C28:C43)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2:8" ht="12.75">
      <c r="B28" s="7" t="s">
        <v>16</v>
      </c>
      <c r="C28" s="8">
        <v>0</v>
      </c>
      <c r="D28" s="8">
        <v>0</v>
      </c>
      <c r="E28" s="8">
        <f aca="true" t="shared" si="4" ref="E28:E43">C28+D28</f>
        <v>0</v>
      </c>
      <c r="F28" s="8">
        <v>0</v>
      </c>
      <c r="G28" s="8">
        <v>0</v>
      </c>
      <c r="H28" s="13">
        <f aca="true" t="shared" si="5" ref="H28:H43">E28-F28</f>
        <v>0</v>
      </c>
    </row>
    <row r="29" spans="2:8" ht="12.75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18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19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12.75">
      <c r="B32" s="7" t="s">
        <v>20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7" t="s">
        <v>22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7" t="s">
        <v>23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27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s="15" customFormat="1" ht="12.75">
      <c r="B44" s="6"/>
      <c r="C44" s="9"/>
      <c r="D44" s="9"/>
      <c r="E44" s="9"/>
      <c r="F44" s="9"/>
      <c r="G44" s="9"/>
      <c r="H44" s="13"/>
    </row>
    <row r="45" spans="2:8" ht="12.75">
      <c r="B45" s="2" t="s">
        <v>11</v>
      </c>
      <c r="C45" s="10">
        <f aca="true" t="shared" si="6" ref="C45:H45">C10+C27</f>
        <v>7200000.000000001</v>
      </c>
      <c r="D45" s="10">
        <f t="shared" si="6"/>
        <v>0</v>
      </c>
      <c r="E45" s="10">
        <f t="shared" si="6"/>
        <v>7200000.000000001</v>
      </c>
      <c r="F45" s="10">
        <f t="shared" si="6"/>
        <v>7301030.2299999995</v>
      </c>
      <c r="G45" s="10">
        <f t="shared" si="6"/>
        <v>7301030.2299999995</v>
      </c>
      <c r="H45" s="10">
        <f t="shared" si="6"/>
        <v>-101030.22999999998</v>
      </c>
    </row>
    <row r="46" spans="2:8" ht="13.5" thickBot="1">
      <c r="B46" s="4"/>
      <c r="C46" s="14"/>
      <c r="D46" s="14"/>
      <c r="E46" s="14"/>
      <c r="F46" s="14"/>
      <c r="G46" s="14"/>
      <c r="H46" s="14"/>
    </row>
    <row r="48" spans="2:5" ht="15">
      <c r="B48" s="17"/>
      <c r="E48" s="20"/>
    </row>
    <row r="49" spans="2:7" ht="15" customHeight="1">
      <c r="B49" s="18" t="s">
        <v>33</v>
      </c>
      <c r="E49" s="21" t="s">
        <v>34</v>
      </c>
      <c r="F49" s="21"/>
      <c r="G49" s="21"/>
    </row>
    <row r="50" spans="2:7" ht="15" customHeight="1">
      <c r="B50" s="19" t="s">
        <v>35</v>
      </c>
      <c r="E50" s="22" t="s">
        <v>36</v>
      </c>
      <c r="F50" s="22"/>
      <c r="G50" s="22"/>
    </row>
    <row r="443" spans="2:8" ht="12.75">
      <c r="B443" s="16"/>
      <c r="C443" s="16"/>
      <c r="D443" s="16"/>
      <c r="E443" s="16"/>
      <c r="F443" s="16"/>
      <c r="G443" s="16"/>
      <c r="H443" s="16"/>
    </row>
  </sheetData>
  <sheetProtection/>
  <mergeCells count="11">
    <mergeCell ref="B7:H7"/>
    <mergeCell ref="E49:G49"/>
    <mergeCell ref="E50:G50"/>
    <mergeCell ref="B2:H2"/>
    <mergeCell ref="B8:B9"/>
    <mergeCell ref="C8:G8"/>
    <mergeCell ref="H8:H9"/>
    <mergeCell ref="B3:H3"/>
    <mergeCell ref="B4:H4"/>
    <mergeCell ref="B5:H5"/>
    <mergeCell ref="B6:H6"/>
  </mergeCells>
  <printOptions/>
  <pageMargins left="0.25" right="0.25" top="0.75" bottom="0.75" header="0.3" footer="0.3"/>
  <pageSetup fitToHeight="0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2021-01-29T16:34:34Z</cp:lastPrinted>
  <dcterms:created xsi:type="dcterms:W3CDTF">2016-10-11T20:43:07Z</dcterms:created>
  <dcterms:modified xsi:type="dcterms:W3CDTF">2021-01-29T16:34:37Z</dcterms:modified>
  <cp:category/>
  <cp:version/>
  <cp:contentType/>
  <cp:contentStatus/>
</cp:coreProperties>
</file>