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<sst xmlns="http://schemas.openxmlformats.org/spreadsheetml/2006/main" count="75" uniqueCount="48">
  <si>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</si>
  <si>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</si>
  <si>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</si>
  <si>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</si>
  <si>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</si>
  <si>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</si>
  <si>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</si>
  <si>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</si>
  <si>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</si>
  <si>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</si>
  <si>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</si>
  <si>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</si>
  <si>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</si>
  <si>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</si>
  <si>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</si>
  <si>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Diciembre de 2020 (b)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</si>
  <si>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</si>
  <si>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</si>
  <si>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</si>
  <si>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</si>
  <si>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</si>
  <si>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</si>
  <si>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</si>
  <si>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</si>
  <si>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</si>
  <si>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</si>
  <si>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</si>
  <si>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</si>
  <si>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</si>
  <si>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</si>
  <si>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</si>
  <si>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</si>
  <si>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</si>
  <si>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</si>
  <si>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</si>
  <si>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</si>
  <si>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</si>
  <si>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</si>
  <si>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</si>
  <si>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</si>
  <si>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</si>
  <si>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</si>
  <si>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</si>
  <si>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PROF. CARLOS RENE BALAN MEDINA</t>
  </si>
  <si>
    <t>C.P. LUIS JORGE POOT MOO</t>
  </si>
  <si>
    <t>SINDICO DE HACIENDA</t>
  </si>
  <si>
    <t>TESORERO MUNICIPAL</t>
  </si>
  <si>
    <t>4TO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</si>
</sst>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1</xdr:col>
      <xdr:colOff>1047750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895350</xdr:colOff>
      <xdr:row>1</xdr:row>
      <xdr:rowOff>38100</xdr:rowOff>
    </xdr:from>
    <xdr:to>
      <xdr:col>7</xdr:col>
      <xdr:colOff>885825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2095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3.5" thickBot="1">
      <c r="B2" s="31" t="s">
        <v>47</v>
      </c>
      <c r="C2" s="32"/>
      <c r="D2" s="32"/>
      <c r="E2" s="32"/>
      <c r="F2" s="32"/>
      <c r="G2" s="32"/>
      <c r="H2" s="33"/>
    </row>
    <row r="3" spans="2:8" ht="12.75">
      <c r="B3" s="31" t="s">
        <v>14</v>
      </c>
      <c r="C3" s="32"/>
      <c r="D3" s="32"/>
      <c r="E3" s="32"/>
      <c r="F3" s="32"/>
      <c r="G3" s="32"/>
      <c r="H3" s="33"/>
    </row>
    <row r="4" spans="2:8" ht="12.75">
      <c r="B4" s="34" t="s">
        <v>0</v>
      </c>
      <c r="C4" s="35"/>
      <c r="D4" s="35"/>
      <c r="E4" s="35"/>
      <c r="F4" s="35"/>
      <c r="G4" s="35"/>
      <c r="H4" s="36"/>
    </row>
    <row r="5" spans="2:8" ht="12.75">
      <c r="B5" s="34" t="s">
        <v>1</v>
      </c>
      <c r="C5" s="35"/>
      <c r="D5" s="35"/>
      <c r="E5" s="35"/>
      <c r="F5" s="35"/>
      <c r="G5" s="35"/>
      <c r="H5" s="36"/>
    </row>
    <row r="6" spans="2:8" ht="12.75">
      <c r="B6" s="34" t="s">
        <v>15</v>
      </c>
      <c r="C6" s="35"/>
      <c r="D6" s="35"/>
      <c r="E6" s="35"/>
      <c r="F6" s="35"/>
      <c r="G6" s="35"/>
      <c r="H6" s="36"/>
    </row>
    <row r="7" spans="2:8" ht="13.5" thickBot="1">
      <c r="B7" s="37" t="s">
        <v>2</v>
      </c>
      <c r="C7" s="38"/>
      <c r="D7" s="38"/>
      <c r="E7" s="38"/>
      <c r="F7" s="38"/>
      <c r="G7" s="38"/>
      <c r="H7" s="39"/>
    </row>
    <row r="8" spans="2:8" ht="13.5" thickBot="1">
      <c r="B8" s="26" t="s">
        <v>3</v>
      </c>
      <c r="C8" s="28" t="s">
        <v>4</v>
      </c>
      <c r="D8" s="29"/>
      <c r="E8" s="29"/>
      <c r="F8" s="29"/>
      <c r="G8" s="30"/>
      <c r="H8" s="26" t="s">
        <v>5</v>
      </c>
    </row>
    <row r="9" spans="2:8" ht="26.25" thickBot="1">
      <c r="B9" s="2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7"/>
    </row>
    <row r="10" spans="2:8" ht="12.75">
      <c r="B10" s="2" t="s">
        <v>12</v>
      </c>
      <c r="C10" s="11">
        <f aca="true" t="shared" si="0" ref="C10:H10">SUM(C11:C37)</f>
        <v>140773747.37999997</v>
      </c>
      <c r="D10" s="11">
        <f t="shared" si="0"/>
        <v>-12134948.729999999</v>
      </c>
      <c r="E10" s="11">
        <f t="shared" si="0"/>
        <v>128638798.65000004</v>
      </c>
      <c r="F10" s="11">
        <f t="shared" si="0"/>
        <v>128638798.65000002</v>
      </c>
      <c r="G10" s="11">
        <f t="shared" si="0"/>
        <v>119667167.34</v>
      </c>
      <c r="H10" s="11">
        <f t="shared" si="0"/>
        <v>0</v>
      </c>
    </row>
    <row r="11" spans="2:8" ht="12.75" customHeight="1">
      <c r="B11" s="7" t="s">
        <v>16</v>
      </c>
      <c r="C11" s="8">
        <v>6771114.19</v>
      </c>
      <c r="D11" s="8">
        <v>-431654.27</v>
      </c>
      <c r="E11" s="8">
        <f aca="true" t="shared" si="1" ref="E11:E37">C11+D11</f>
        <v>6339459.92</v>
      </c>
      <c r="F11" s="8">
        <v>6339459.92</v>
      </c>
      <c r="G11" s="8">
        <v>6339459.92</v>
      </c>
      <c r="H11" s="13">
        <f aca="true" t="shared" si="2" ref="H11:H37">E11-F11</f>
        <v>0</v>
      </c>
    </row>
    <row r="12" spans="2:8" ht="12.75">
      <c r="B12" s="7" t="s">
        <v>17</v>
      </c>
      <c r="C12" s="9">
        <v>8518766.86</v>
      </c>
      <c r="D12" s="9">
        <v>-53238.69</v>
      </c>
      <c r="E12" s="9">
        <f t="shared" si="1"/>
        <v>8465528.17</v>
      </c>
      <c r="F12" s="9">
        <v>8465528.17</v>
      </c>
      <c r="G12" s="9">
        <v>8465528.17</v>
      </c>
      <c r="H12" s="13">
        <f t="shared" si="2"/>
        <v>0</v>
      </c>
    </row>
    <row r="13" spans="2:8" ht="12.75">
      <c r="B13" s="7" t="s">
        <v>18</v>
      </c>
      <c r="C13" s="9">
        <v>2049238.41</v>
      </c>
      <c r="D13" s="9">
        <v>5200338.39</v>
      </c>
      <c r="E13" s="9">
        <f t="shared" si="1"/>
        <v>7249576.8</v>
      </c>
      <c r="F13" s="9">
        <v>7249576.8</v>
      </c>
      <c r="G13" s="9">
        <v>7249576.8</v>
      </c>
      <c r="H13" s="13">
        <f t="shared" si="2"/>
        <v>0</v>
      </c>
    </row>
    <row r="14" spans="2:8" ht="12.75">
      <c r="B14" s="7" t="s">
        <v>19</v>
      </c>
      <c r="C14" s="9">
        <v>1975206</v>
      </c>
      <c r="D14" s="9">
        <v>1565702.67</v>
      </c>
      <c r="E14" s="9">
        <f t="shared" si="1"/>
        <v>3540908.67</v>
      </c>
      <c r="F14" s="9">
        <v>3540908.67</v>
      </c>
      <c r="G14" s="9">
        <v>3540908.67</v>
      </c>
      <c r="H14" s="13">
        <f t="shared" si="2"/>
        <v>0</v>
      </c>
    </row>
    <row r="15" spans="2:8" ht="12.75">
      <c r="B15" s="7" t="s">
        <v>20</v>
      </c>
      <c r="C15" s="9">
        <v>65272785.09</v>
      </c>
      <c r="D15" s="9">
        <v>11906934.43</v>
      </c>
      <c r="E15" s="9">
        <f t="shared" si="1"/>
        <v>77179719.52000001</v>
      </c>
      <c r="F15" s="9">
        <v>77179719.52</v>
      </c>
      <c r="G15" s="9">
        <v>69823336.74</v>
      </c>
      <c r="H15" s="13">
        <f t="shared" si="2"/>
        <v>0</v>
      </c>
    </row>
    <row r="16" spans="2:8" ht="12.75">
      <c r="B16" s="7" t="s">
        <v>21</v>
      </c>
      <c r="C16" s="9">
        <v>32623945.05</v>
      </c>
      <c r="D16" s="9">
        <v>-30802137.54</v>
      </c>
      <c r="E16" s="9">
        <f t="shared" si="1"/>
        <v>1821807.5100000016</v>
      </c>
      <c r="F16" s="9">
        <v>1821807.51</v>
      </c>
      <c r="G16" s="9">
        <v>1821807.51</v>
      </c>
      <c r="H16" s="13">
        <f t="shared" si="2"/>
        <v>0</v>
      </c>
    </row>
    <row r="17" spans="2:8" ht="12.75">
      <c r="B17" s="7" t="s">
        <v>22</v>
      </c>
      <c r="C17" s="9">
        <v>2027374</v>
      </c>
      <c r="D17" s="9">
        <v>-231382.66</v>
      </c>
      <c r="E17" s="9">
        <f t="shared" si="1"/>
        <v>1795991.34</v>
      </c>
      <c r="F17" s="9">
        <v>1795991.34</v>
      </c>
      <c r="G17" s="9">
        <v>1583679.57</v>
      </c>
      <c r="H17" s="13">
        <f t="shared" si="2"/>
        <v>0</v>
      </c>
    </row>
    <row r="18" spans="2:8" ht="12.75">
      <c r="B18" s="7" t="s">
        <v>23</v>
      </c>
      <c r="C18" s="9">
        <v>2779329</v>
      </c>
      <c r="D18" s="9">
        <v>2039409.7</v>
      </c>
      <c r="E18" s="9">
        <f t="shared" si="1"/>
        <v>4818738.7</v>
      </c>
      <c r="F18" s="9">
        <v>4818738.7</v>
      </c>
      <c r="G18" s="9">
        <v>3568174.2</v>
      </c>
      <c r="H18" s="13">
        <f t="shared" si="2"/>
        <v>0</v>
      </c>
    </row>
    <row r="19" spans="2:8" ht="12.75">
      <c r="B19" s="6" t="s">
        <v>24</v>
      </c>
      <c r="C19" s="9">
        <v>23827</v>
      </c>
      <c r="D19" s="9">
        <v>-17434.63</v>
      </c>
      <c r="E19" s="9">
        <f t="shared" si="1"/>
        <v>6392.369999999999</v>
      </c>
      <c r="F19" s="9">
        <v>6392.37</v>
      </c>
      <c r="G19" s="9">
        <v>6392.37</v>
      </c>
      <c r="H19" s="9">
        <f t="shared" si="2"/>
        <v>0</v>
      </c>
    </row>
    <row r="20" spans="2:8" ht="25.5">
      <c r="B20" s="6" t="s">
        <v>25</v>
      </c>
      <c r="C20" s="9">
        <v>58128</v>
      </c>
      <c r="D20" s="9">
        <v>-22995.75</v>
      </c>
      <c r="E20" s="9">
        <f t="shared" si="1"/>
        <v>35132.25</v>
      </c>
      <c r="F20" s="9">
        <v>35132.25</v>
      </c>
      <c r="G20" s="9">
        <v>35132.25</v>
      </c>
      <c r="H20" s="9">
        <f t="shared" si="2"/>
        <v>0</v>
      </c>
    </row>
    <row r="21" spans="2:8" ht="12.75">
      <c r="B21" s="6" t="s">
        <v>26</v>
      </c>
      <c r="C21" s="9">
        <v>2359695</v>
      </c>
      <c r="D21" s="9">
        <v>-1622762.26</v>
      </c>
      <c r="E21" s="9">
        <f t="shared" si="1"/>
        <v>736932.74</v>
      </c>
      <c r="F21" s="9">
        <v>736932.74</v>
      </c>
      <c r="G21" s="9">
        <v>736932.74</v>
      </c>
      <c r="H21" s="9">
        <f t="shared" si="2"/>
        <v>0</v>
      </c>
    </row>
    <row r="22" spans="2:8" ht="12.75">
      <c r="B22" s="6" t="s">
        <v>27</v>
      </c>
      <c r="C22" s="9">
        <v>7236689</v>
      </c>
      <c r="D22" s="9">
        <v>398463.11</v>
      </c>
      <c r="E22" s="9">
        <f t="shared" si="1"/>
        <v>7635152.11</v>
      </c>
      <c r="F22" s="9">
        <v>7635152.11</v>
      </c>
      <c r="G22" s="9">
        <v>7635152.11</v>
      </c>
      <c r="H22" s="9">
        <f t="shared" si="2"/>
        <v>0</v>
      </c>
    </row>
    <row r="23" spans="2:8" ht="12.75">
      <c r="B23" s="6" t="s">
        <v>28</v>
      </c>
      <c r="C23" s="9">
        <v>80047</v>
      </c>
      <c r="D23" s="9">
        <v>184441.11</v>
      </c>
      <c r="E23" s="9">
        <f t="shared" si="1"/>
        <v>264488.11</v>
      </c>
      <c r="F23" s="9">
        <v>264488.11</v>
      </c>
      <c r="G23" s="9">
        <v>264488.11</v>
      </c>
      <c r="H23" s="9">
        <f t="shared" si="2"/>
        <v>0</v>
      </c>
    </row>
    <row r="24" spans="2:8" ht="25.5">
      <c r="B24" s="6" t="s">
        <v>29</v>
      </c>
      <c r="C24" s="9">
        <v>1233407</v>
      </c>
      <c r="D24" s="9">
        <v>-80397.88</v>
      </c>
      <c r="E24" s="9">
        <f t="shared" si="1"/>
        <v>1153009.12</v>
      </c>
      <c r="F24" s="9">
        <v>1153009.12</v>
      </c>
      <c r="G24" s="9">
        <v>1002236.96</v>
      </c>
      <c r="H24" s="9">
        <f t="shared" si="2"/>
        <v>0</v>
      </c>
    </row>
    <row r="25" spans="2:8" ht="12.75">
      <c r="B25" s="6" t="s">
        <v>30</v>
      </c>
      <c r="C25" s="9">
        <v>140604</v>
      </c>
      <c r="D25" s="9">
        <v>-59332.11</v>
      </c>
      <c r="E25" s="9">
        <f t="shared" si="1"/>
        <v>81271.89</v>
      </c>
      <c r="F25" s="9">
        <v>81271.89</v>
      </c>
      <c r="G25" s="9">
        <v>81271.89</v>
      </c>
      <c r="H25" s="9">
        <f t="shared" si="2"/>
        <v>0</v>
      </c>
    </row>
    <row r="26" spans="2:8" ht="12.75">
      <c r="B26" s="6" t="s">
        <v>31</v>
      </c>
      <c r="C26" s="9">
        <v>354490.59</v>
      </c>
      <c r="D26" s="9">
        <v>-341419.59</v>
      </c>
      <c r="E26" s="9">
        <f t="shared" si="1"/>
        <v>13071</v>
      </c>
      <c r="F26" s="9">
        <v>13071</v>
      </c>
      <c r="G26" s="9">
        <v>11470.9</v>
      </c>
      <c r="H26" s="9">
        <f t="shared" si="2"/>
        <v>0</v>
      </c>
    </row>
    <row r="27" spans="2:8" ht="12.75">
      <c r="B27" s="6" t="s">
        <v>32</v>
      </c>
      <c r="C27" s="9">
        <v>5773516.91</v>
      </c>
      <c r="D27" s="9">
        <v>-963614.58</v>
      </c>
      <c r="E27" s="9">
        <f t="shared" si="1"/>
        <v>4809902.33</v>
      </c>
      <c r="F27" s="9">
        <v>4809902.33</v>
      </c>
      <c r="G27" s="9">
        <v>4809902.33</v>
      </c>
      <c r="H27" s="9">
        <f t="shared" si="2"/>
        <v>0</v>
      </c>
    </row>
    <row r="28" spans="2:8" ht="12.75">
      <c r="B28" s="6" t="s">
        <v>33</v>
      </c>
      <c r="C28" s="9">
        <v>207571.38</v>
      </c>
      <c r="D28" s="9">
        <v>183403.38</v>
      </c>
      <c r="E28" s="9">
        <f t="shared" si="1"/>
        <v>390974.76</v>
      </c>
      <c r="F28" s="9">
        <v>390974.76</v>
      </c>
      <c r="G28" s="9">
        <v>390974.76</v>
      </c>
      <c r="H28" s="9">
        <f t="shared" si="2"/>
        <v>0</v>
      </c>
    </row>
    <row r="29" spans="2:8" ht="12.75">
      <c r="B29" s="6" t="s">
        <v>34</v>
      </c>
      <c r="C29" s="9">
        <v>207701.28</v>
      </c>
      <c r="D29" s="9">
        <v>183533.38</v>
      </c>
      <c r="E29" s="9">
        <f t="shared" si="1"/>
        <v>391234.66000000003</v>
      </c>
      <c r="F29" s="9">
        <v>391234.66</v>
      </c>
      <c r="G29" s="9">
        <v>391234.66</v>
      </c>
      <c r="H29" s="9">
        <f t="shared" si="2"/>
        <v>0</v>
      </c>
    </row>
    <row r="30" spans="2:8" ht="12.75">
      <c r="B30" s="6" t="s">
        <v>35</v>
      </c>
      <c r="C30" s="9">
        <v>184775.36</v>
      </c>
      <c r="D30" s="9">
        <v>130609.36</v>
      </c>
      <c r="E30" s="9">
        <f t="shared" si="1"/>
        <v>315384.72</v>
      </c>
      <c r="F30" s="9">
        <v>315384.72</v>
      </c>
      <c r="G30" s="9">
        <v>315384.72</v>
      </c>
      <c r="H30" s="9">
        <f t="shared" si="2"/>
        <v>0</v>
      </c>
    </row>
    <row r="31" spans="2:8" ht="12.75">
      <c r="B31" s="6" t="s">
        <v>36</v>
      </c>
      <c r="C31" s="9">
        <v>206585.82</v>
      </c>
      <c r="D31" s="9">
        <v>152417.91</v>
      </c>
      <c r="E31" s="9">
        <f t="shared" si="1"/>
        <v>359003.73</v>
      </c>
      <c r="F31" s="9">
        <v>359003.73</v>
      </c>
      <c r="G31" s="9">
        <v>359003.73</v>
      </c>
      <c r="H31" s="9">
        <f t="shared" si="2"/>
        <v>0</v>
      </c>
    </row>
    <row r="32" spans="2:8" ht="12.75">
      <c r="B32" s="6" t="s">
        <v>37</v>
      </c>
      <c r="C32" s="9">
        <v>94081.26</v>
      </c>
      <c r="D32" s="9">
        <v>76909.26</v>
      </c>
      <c r="E32" s="9">
        <f t="shared" si="1"/>
        <v>170990.52</v>
      </c>
      <c r="F32" s="9">
        <v>170990.52</v>
      </c>
      <c r="G32" s="9">
        <v>170990.52</v>
      </c>
      <c r="H32" s="9">
        <f t="shared" si="2"/>
        <v>0</v>
      </c>
    </row>
    <row r="33" spans="2:8" ht="12.75">
      <c r="B33" s="6" t="s">
        <v>38</v>
      </c>
      <c r="C33" s="9">
        <v>81997.42</v>
      </c>
      <c r="D33" s="9">
        <v>70610.42</v>
      </c>
      <c r="E33" s="9">
        <f t="shared" si="1"/>
        <v>152607.84</v>
      </c>
      <c r="F33" s="9">
        <v>152607.84</v>
      </c>
      <c r="G33" s="9">
        <v>152607.84</v>
      </c>
      <c r="H33" s="9">
        <f t="shared" si="2"/>
        <v>0</v>
      </c>
    </row>
    <row r="34" spans="2:8" ht="12.75">
      <c r="B34" s="6" t="s">
        <v>39</v>
      </c>
      <c r="C34" s="9">
        <v>157727.7</v>
      </c>
      <c r="D34" s="9">
        <v>135264.05</v>
      </c>
      <c r="E34" s="9">
        <f t="shared" si="1"/>
        <v>292991.75</v>
      </c>
      <c r="F34" s="9">
        <v>292991.75</v>
      </c>
      <c r="G34" s="9">
        <v>292991.75</v>
      </c>
      <c r="H34" s="9">
        <f t="shared" si="2"/>
        <v>0</v>
      </c>
    </row>
    <row r="35" spans="2:8" ht="12.75">
      <c r="B35" s="6" t="s">
        <v>40</v>
      </c>
      <c r="C35" s="9">
        <v>97456.14</v>
      </c>
      <c r="D35" s="9">
        <v>75964.14</v>
      </c>
      <c r="E35" s="9">
        <f t="shared" si="1"/>
        <v>173420.28</v>
      </c>
      <c r="F35" s="9">
        <v>173420.28</v>
      </c>
      <c r="G35" s="9">
        <v>173420.28</v>
      </c>
      <c r="H35" s="9">
        <f t="shared" si="2"/>
        <v>0</v>
      </c>
    </row>
    <row r="36" spans="2:8" ht="12.75">
      <c r="B36" s="6" t="s">
        <v>41</v>
      </c>
      <c r="C36" s="9">
        <v>81240.78</v>
      </c>
      <c r="D36" s="9">
        <v>64476.78</v>
      </c>
      <c r="E36" s="9">
        <f t="shared" si="1"/>
        <v>145717.56</v>
      </c>
      <c r="F36" s="9">
        <v>145717.56</v>
      </c>
      <c r="G36" s="9">
        <v>145717.56</v>
      </c>
      <c r="H36" s="9">
        <f t="shared" si="2"/>
        <v>0</v>
      </c>
    </row>
    <row r="37" spans="2:8" ht="12.75">
      <c r="B37" s="6" t="s">
        <v>42</v>
      </c>
      <c r="C37" s="9">
        <v>176447.14</v>
      </c>
      <c r="D37" s="9">
        <v>122943.14</v>
      </c>
      <c r="E37" s="9">
        <f t="shared" si="1"/>
        <v>299390.28</v>
      </c>
      <c r="F37" s="9">
        <v>299390.28</v>
      </c>
      <c r="G37" s="9">
        <v>299390.28</v>
      </c>
      <c r="H37" s="9">
        <f t="shared" si="2"/>
        <v>0</v>
      </c>
    </row>
    <row r="38" spans="2:8" s="15" customFormat="1" ht="12.75">
      <c r="B38" s="3" t="s">
        <v>13</v>
      </c>
      <c r="C38" s="12">
        <f aca="true" t="shared" si="3" ref="C38:H38">SUM(C39:C65)</f>
        <v>37078502.620000005</v>
      </c>
      <c r="D38" s="12">
        <f t="shared" si="3"/>
        <v>50586391.79999999</v>
      </c>
      <c r="E38" s="12">
        <f t="shared" si="3"/>
        <v>87664894.42</v>
      </c>
      <c r="F38" s="12">
        <f t="shared" si="3"/>
        <v>87664894.42</v>
      </c>
      <c r="G38" s="12">
        <f t="shared" si="3"/>
        <v>86257360.19</v>
      </c>
      <c r="H38" s="12">
        <f t="shared" si="3"/>
        <v>0</v>
      </c>
    </row>
    <row r="39" spans="2:8" ht="12.75">
      <c r="B39" s="7" t="s">
        <v>16</v>
      </c>
      <c r="C39" s="8">
        <v>0</v>
      </c>
      <c r="D39" s="8">
        <v>0</v>
      </c>
      <c r="E39" s="8">
        <f aca="true" t="shared" si="4" ref="E39:E65">C39+D39</f>
        <v>0</v>
      </c>
      <c r="F39" s="8">
        <v>0</v>
      </c>
      <c r="G39" s="8">
        <v>0</v>
      </c>
      <c r="H39" s="13">
        <f aca="true" t="shared" si="5" ref="H39:H65">E39-F39</f>
        <v>0</v>
      </c>
    </row>
    <row r="40" spans="2:8" ht="12.75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12.75">
      <c r="B41" s="7" t="s">
        <v>18</v>
      </c>
      <c r="C41" s="8">
        <v>7216437.1</v>
      </c>
      <c r="D41" s="8">
        <v>-76334.16</v>
      </c>
      <c r="E41" s="8">
        <f t="shared" si="4"/>
        <v>7140102.9399999995</v>
      </c>
      <c r="F41" s="8">
        <v>7140102.94</v>
      </c>
      <c r="G41" s="8">
        <v>7140102.94</v>
      </c>
      <c r="H41" s="13">
        <f t="shared" si="5"/>
        <v>0</v>
      </c>
    </row>
    <row r="42" spans="2:8" ht="12.75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12.75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7" t="s">
        <v>21</v>
      </c>
      <c r="C44" s="9">
        <v>27547934.95</v>
      </c>
      <c r="D44" s="9">
        <v>50359565.05</v>
      </c>
      <c r="E44" s="9">
        <f t="shared" si="4"/>
        <v>77907500</v>
      </c>
      <c r="F44" s="9">
        <v>77907500</v>
      </c>
      <c r="G44" s="9">
        <v>76499965.77</v>
      </c>
      <c r="H44" s="13">
        <f t="shared" si="5"/>
        <v>0</v>
      </c>
    </row>
    <row r="45" spans="2:8" ht="12.75">
      <c r="B45" s="7" t="s">
        <v>22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7" t="s">
        <v>23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12.75">
      <c r="B47" s="6" t="s">
        <v>24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25.5">
      <c r="B48" s="6" t="s">
        <v>25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6" t="s">
        <v>26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12.75">
      <c r="B50" s="6" t="s">
        <v>27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12.75">
      <c r="B51" s="6" t="s">
        <v>28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5.5">
      <c r="B52" s="6" t="s">
        <v>29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12.75">
      <c r="B53" s="6" t="s">
        <v>30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ht="12.75">
      <c r="B54" s="6" t="s">
        <v>31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12.75">
      <c r="B55" s="6" t="s">
        <v>32</v>
      </c>
      <c r="C55" s="9">
        <v>816069.29</v>
      </c>
      <c r="D55" s="9">
        <v>1439390.19</v>
      </c>
      <c r="E55" s="9">
        <f t="shared" si="4"/>
        <v>2255459.48</v>
      </c>
      <c r="F55" s="9">
        <v>2255459.48</v>
      </c>
      <c r="G55" s="9">
        <v>2255459.48</v>
      </c>
      <c r="H55" s="13">
        <f t="shared" si="5"/>
        <v>0</v>
      </c>
    </row>
    <row r="56" spans="2:8" ht="12.75">
      <c r="B56" s="6" t="s">
        <v>33</v>
      </c>
      <c r="C56" s="9">
        <v>207571.38</v>
      </c>
      <c r="D56" s="9">
        <v>-153403.38</v>
      </c>
      <c r="E56" s="9">
        <f t="shared" si="4"/>
        <v>54168</v>
      </c>
      <c r="F56" s="9">
        <v>54168</v>
      </c>
      <c r="G56" s="9">
        <v>54168</v>
      </c>
      <c r="H56" s="13">
        <f t="shared" si="5"/>
        <v>0</v>
      </c>
    </row>
    <row r="57" spans="2:8" ht="12.75">
      <c r="B57" s="6" t="s">
        <v>34</v>
      </c>
      <c r="C57" s="9">
        <v>207701.28</v>
      </c>
      <c r="D57" s="9">
        <v>-153533.28</v>
      </c>
      <c r="E57" s="9">
        <f t="shared" si="4"/>
        <v>54168</v>
      </c>
      <c r="F57" s="9">
        <v>54168</v>
      </c>
      <c r="G57" s="9">
        <v>54168</v>
      </c>
      <c r="H57" s="13">
        <f t="shared" si="5"/>
        <v>0</v>
      </c>
    </row>
    <row r="58" spans="2:8" ht="12.75">
      <c r="B58" s="6" t="s">
        <v>35</v>
      </c>
      <c r="C58" s="9">
        <v>184775.36</v>
      </c>
      <c r="D58" s="9">
        <v>-130607.36</v>
      </c>
      <c r="E58" s="9">
        <f t="shared" si="4"/>
        <v>54167.999999999985</v>
      </c>
      <c r="F58" s="9">
        <v>54168</v>
      </c>
      <c r="G58" s="9">
        <v>54168</v>
      </c>
      <c r="H58" s="13">
        <f t="shared" si="5"/>
        <v>0</v>
      </c>
    </row>
    <row r="59" spans="2:8" ht="12.75">
      <c r="B59" s="6" t="s">
        <v>36</v>
      </c>
      <c r="C59" s="9">
        <v>206585.82</v>
      </c>
      <c r="D59" s="9">
        <v>-152417.82</v>
      </c>
      <c r="E59" s="9">
        <f t="shared" si="4"/>
        <v>54168</v>
      </c>
      <c r="F59" s="9">
        <v>54168</v>
      </c>
      <c r="G59" s="9">
        <v>54168</v>
      </c>
      <c r="H59" s="13">
        <f t="shared" si="5"/>
        <v>0</v>
      </c>
    </row>
    <row r="60" spans="2:8" ht="12.75">
      <c r="B60" s="6" t="s">
        <v>37</v>
      </c>
      <c r="C60" s="9">
        <v>94081.26</v>
      </c>
      <c r="D60" s="9">
        <v>-76909.26</v>
      </c>
      <c r="E60" s="9">
        <f t="shared" si="4"/>
        <v>17172</v>
      </c>
      <c r="F60" s="9">
        <v>17172</v>
      </c>
      <c r="G60" s="9">
        <v>17172</v>
      </c>
      <c r="H60" s="13">
        <f t="shared" si="5"/>
        <v>0</v>
      </c>
    </row>
    <row r="61" spans="2:8" ht="12.75">
      <c r="B61" s="6" t="s">
        <v>38</v>
      </c>
      <c r="C61" s="9">
        <v>83810.42</v>
      </c>
      <c r="D61" s="9">
        <v>-70710.42</v>
      </c>
      <c r="E61" s="9">
        <f t="shared" si="4"/>
        <v>13100</v>
      </c>
      <c r="F61" s="9">
        <v>13100</v>
      </c>
      <c r="G61" s="9">
        <v>13100</v>
      </c>
      <c r="H61" s="13">
        <f t="shared" si="5"/>
        <v>0</v>
      </c>
    </row>
    <row r="62" spans="2:8" ht="12.75">
      <c r="B62" s="6" t="s">
        <v>39</v>
      </c>
      <c r="C62" s="9">
        <v>157727.7</v>
      </c>
      <c r="D62" s="9">
        <v>-135263.7</v>
      </c>
      <c r="E62" s="9">
        <f t="shared" si="4"/>
        <v>22464</v>
      </c>
      <c r="F62" s="9">
        <v>22464</v>
      </c>
      <c r="G62" s="9">
        <v>22464</v>
      </c>
      <c r="H62" s="13">
        <f t="shared" si="5"/>
        <v>0</v>
      </c>
    </row>
    <row r="63" spans="2:8" ht="12.75">
      <c r="B63" s="6" t="s">
        <v>40</v>
      </c>
      <c r="C63" s="9">
        <v>97456.14</v>
      </c>
      <c r="D63" s="9">
        <v>-75964.14</v>
      </c>
      <c r="E63" s="9">
        <f t="shared" si="4"/>
        <v>21492</v>
      </c>
      <c r="F63" s="9">
        <v>21492</v>
      </c>
      <c r="G63" s="9">
        <v>21492</v>
      </c>
      <c r="H63" s="13">
        <f t="shared" si="5"/>
        <v>0</v>
      </c>
    </row>
    <row r="64" spans="2:8" ht="12.75">
      <c r="B64" s="6" t="s">
        <v>41</v>
      </c>
      <c r="C64" s="9">
        <v>81240.78</v>
      </c>
      <c r="D64" s="9">
        <v>-64476.78</v>
      </c>
      <c r="E64" s="9">
        <f t="shared" si="4"/>
        <v>16764</v>
      </c>
      <c r="F64" s="9">
        <v>16764</v>
      </c>
      <c r="G64" s="9">
        <v>16764</v>
      </c>
      <c r="H64" s="13">
        <f t="shared" si="5"/>
        <v>0</v>
      </c>
    </row>
    <row r="65" spans="2:8" ht="12.75">
      <c r="B65" s="6" t="s">
        <v>42</v>
      </c>
      <c r="C65" s="9">
        <v>177111.14</v>
      </c>
      <c r="D65" s="9">
        <v>-122943.14</v>
      </c>
      <c r="E65" s="9">
        <f t="shared" si="4"/>
        <v>54168.000000000015</v>
      </c>
      <c r="F65" s="9">
        <v>54168</v>
      </c>
      <c r="G65" s="9">
        <v>54168</v>
      </c>
      <c r="H65" s="13">
        <f t="shared" si="5"/>
        <v>0</v>
      </c>
    </row>
    <row r="66" spans="2:8" s="15" customFormat="1" ht="12.75">
      <c r="B66" s="6"/>
      <c r="C66" s="9"/>
      <c r="D66" s="9"/>
      <c r="E66" s="9"/>
      <c r="F66" s="9"/>
      <c r="G66" s="9"/>
      <c r="H66" s="13"/>
    </row>
    <row r="67" spans="2:8" ht="12.75">
      <c r="B67" s="2" t="s">
        <v>11</v>
      </c>
      <c r="C67" s="10">
        <f aca="true" t="shared" si="6" ref="C67:H67">C10+C38</f>
        <v>177852249.99999997</v>
      </c>
      <c r="D67" s="10">
        <f t="shared" si="6"/>
        <v>38451443.06999999</v>
      </c>
      <c r="E67" s="10">
        <f t="shared" si="6"/>
        <v>216303693.07000005</v>
      </c>
      <c r="F67" s="10">
        <f t="shared" si="6"/>
        <v>216303693.07000002</v>
      </c>
      <c r="G67" s="10">
        <f t="shared" si="6"/>
        <v>205924527.53</v>
      </c>
      <c r="H67" s="10">
        <f t="shared" si="6"/>
        <v>0</v>
      </c>
    </row>
    <row r="68" spans="2:8" ht="13.5" thickBot="1">
      <c r="B68" s="4"/>
      <c r="C68" s="14"/>
      <c r="D68" s="14"/>
      <c r="E68" s="14"/>
      <c r="F68" s="14"/>
      <c r="G68" s="14"/>
      <c r="H68" s="14"/>
    </row>
    <row r="72" spans="1:9" ht="15" customHeight="1">
      <c r="A72" s="18"/>
      <c r="B72" s="19" t="s">
        <v>43</v>
      </c>
      <c r="C72" s="21"/>
      <c r="D72" s="22"/>
      <c r="E72" s="23" t="s">
        <v>44</v>
      </c>
      <c r="F72" s="23"/>
      <c r="H72" s="21"/>
      <c r="I72" s="22"/>
    </row>
    <row r="73" spans="1:9" ht="15" customHeight="1">
      <c r="A73" s="17"/>
      <c r="B73" s="20" t="s">
        <v>45</v>
      </c>
      <c r="C73" s="24"/>
      <c r="D73" s="25"/>
      <c r="E73" s="25" t="s">
        <v>46</v>
      </c>
      <c r="F73" s="25"/>
      <c r="H73" s="24"/>
      <c r="I73" s="25"/>
    </row>
    <row r="663" spans="2:8" ht="12.75">
      <c r="B663" s="16"/>
      <c r="C663" s="16"/>
      <c r="D663" s="16"/>
      <c r="E663" s="16"/>
      <c r="F663" s="16"/>
      <c r="G663" s="16"/>
      <c r="H663" s="16"/>
    </row>
  </sheetData>
  <sheetProtection/>
  <mergeCells count="15">
    <mergeCell ref="B8:B9"/>
    <mergeCell ref="C8:G8"/>
    <mergeCell ref="H8:H9"/>
    <mergeCell ref="B2:H2"/>
    <mergeCell ref="B4:H4"/>
    <mergeCell ref="B5:H5"/>
    <mergeCell ref="B6:H6"/>
    <mergeCell ref="B7:H7"/>
    <mergeCell ref="B3:H3"/>
    <mergeCell ref="C72:D72"/>
    <mergeCell ref="E72:F72"/>
    <mergeCell ref="H72:I72"/>
    <mergeCell ref="C73:D73"/>
    <mergeCell ref="E73:F73"/>
    <mergeCell ref="H73:I7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2016-12-22T17:30:19Z</cp:lastPrinted>
  <dcterms:created xsi:type="dcterms:W3CDTF">2016-10-11T20:43:07Z</dcterms:created>
  <dcterms:modified xsi:type="dcterms:W3CDTF">2021-01-29T14:42:58Z</dcterms:modified>
  <cp:category/>
  <cp:version/>
  <cp:contentType/>
  <cp:contentStatus/>
</cp:coreProperties>
</file>