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<sst xmlns="http://schemas.openxmlformats.org/spreadsheetml/2006/main" count="80" uniqueCount="80">
  <si>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</si>
  <si>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</si>
  <si>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</si>
  <si>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</si>
  <si>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</si>
  <si>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</si>
  <si>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</si>
  <si>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</si>
  <si>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</si>
  <si>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</si>
  <si>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</si>
  <si>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</si>
  <si>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</si>
  <si>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</si>
  <si>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</si>
  <si>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</si>
  <si>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</si>
  <si>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</si>
  <si>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</si>
  <si>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</si>
  <si>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</si>
  <si>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</si>
  <si>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</si>
  <si>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</si>
  <si>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</si>
  <si>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</si>
  <si>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</si>
  <si>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</si>
  <si>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</si>
  <si>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</si>
  <si>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</si>
  <si>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</si>
  <si>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</si>
  <si>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</si>
  <si>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</si>
  <si>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</si>
  <si>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</si>
  <si>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</si>
  <si>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</si>
  <si>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</si>
  <si>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</si>
  <si>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</si>
  <si>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</si>
  <si>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</si>
  <si>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</si>
  <si>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</si>
  <si>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</si>
  <si>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</si>
  <si>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</si>
  <si>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</si>
  <si>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</si>
  <si>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</si>
  <si>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</si>
  <si>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</si>
  <si>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</si>
  <si>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</si>
  <si>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</si>
  <si>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</si>
  <si>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</si>
  <si>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</si>
  <si>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</si>
  <si>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</si>
  <si>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</si>
  <si>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</si>
  <si>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</si>
  <si>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</si>
  <si>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</si>
  <si>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</si>
  <si>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</si>
  <si>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</si>
  <si>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</si>
  <si>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</si>
  <si>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</si>
  <si>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</si>
  <si>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31 de Diciembre de 2020 (b)</t>
  </si>
  <si>
    <t>4TO TRIMESTRE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</si>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</sst>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6" xfId="0" applyNumberFormat="1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left" vertical="center" indent="1"/>
    </xf>
    <xf numFmtId="164" fontId="37" fillId="0" borderId="18" xfId="0" applyNumberFormat="1" applyFont="1" applyBorder="1" applyAlignment="1">
      <alignment horizontal="right" vertical="center"/>
    </xf>
    <xf numFmtId="164" fontId="37" fillId="0" borderId="18" xfId="0" applyNumberFormat="1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981075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1</xdr:row>
      <xdr:rowOff>38100</xdr:rowOff>
    </xdr:from>
    <xdr:to>
      <xdr:col>7</xdr:col>
      <xdr:colOff>885825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0955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75</v>
      </c>
      <c r="C2" s="39"/>
      <c r="D2" s="39"/>
      <c r="E2" s="39"/>
      <c r="F2" s="39"/>
      <c r="G2" s="39"/>
      <c r="H2" s="40"/>
    </row>
    <row r="3" spans="2:8" ht="12.75">
      <c r="B3" s="32" t="s">
        <v>73</v>
      </c>
      <c r="C3" s="33"/>
      <c r="D3" s="33"/>
      <c r="E3" s="33"/>
      <c r="F3" s="33"/>
      <c r="G3" s="33"/>
      <c r="H3" s="34"/>
    </row>
    <row r="4" spans="2:8" ht="12.75">
      <c r="B4" s="32" t="s">
        <v>0</v>
      </c>
      <c r="C4" s="33"/>
      <c r="D4" s="33"/>
      <c r="E4" s="33"/>
      <c r="F4" s="33"/>
      <c r="G4" s="33"/>
      <c r="H4" s="34"/>
    </row>
    <row r="5" spans="2:8" ht="12.75">
      <c r="B5" s="32" t="s">
        <v>74</v>
      </c>
      <c r="C5" s="33"/>
      <c r="D5" s="33"/>
      <c r="E5" s="33"/>
      <c r="F5" s="33"/>
      <c r="G5" s="33"/>
      <c r="H5" s="34"/>
    </row>
    <row r="6" spans="2:8" ht="13.5" thickBot="1">
      <c r="B6" s="41" t="s">
        <v>1</v>
      </c>
      <c r="C6" s="42"/>
      <c r="D6" s="42"/>
      <c r="E6" s="42"/>
      <c r="F6" s="42"/>
      <c r="G6" s="42"/>
      <c r="H6" s="43"/>
    </row>
    <row r="7" spans="2:8" ht="13.5" thickBot="1">
      <c r="B7" s="29"/>
      <c r="C7" s="41" t="s">
        <v>2</v>
      </c>
      <c r="D7" s="42"/>
      <c r="E7" s="42"/>
      <c r="F7" s="42"/>
      <c r="G7" s="43"/>
      <c r="H7" s="30" t="s">
        <v>3</v>
      </c>
    </row>
    <row r="8" spans="2:8" ht="12.75">
      <c r="B8" s="15" t="s">
        <v>4</v>
      </c>
      <c r="C8" s="35" t="s">
        <v>6</v>
      </c>
      <c r="D8" s="36" t="s">
        <v>7</v>
      </c>
      <c r="E8" s="35" t="s">
        <v>8</v>
      </c>
      <c r="F8" s="35" t="s">
        <v>9</v>
      </c>
      <c r="G8" s="35" t="s">
        <v>10</v>
      </c>
      <c r="H8" s="30"/>
    </row>
    <row r="9" spans="2:8" ht="13.5" thickBot="1">
      <c r="B9" s="16" t="s">
        <v>5</v>
      </c>
      <c r="C9" s="31"/>
      <c r="D9" s="37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2836000</v>
      </c>
      <c r="D11" s="4">
        <v>321338.95</v>
      </c>
      <c r="E11" s="3">
        <f>C11+D11</f>
        <v>3157338.95</v>
      </c>
      <c r="F11" s="4">
        <v>3157338.95</v>
      </c>
      <c r="G11" s="4">
        <v>3157338.95</v>
      </c>
      <c r="H11" s="3">
        <f>G11-C11</f>
        <v>321338.9500000002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2097000</v>
      </c>
      <c r="D14" s="4">
        <v>-235128.99</v>
      </c>
      <c r="E14" s="3">
        <f t="shared" si="0"/>
        <v>1861871.01</v>
      </c>
      <c r="F14" s="4">
        <v>1861871.01</v>
      </c>
      <c r="G14" s="4">
        <v>1861871.01</v>
      </c>
      <c r="H14" s="3">
        <f t="shared" si="1"/>
        <v>-235128.99</v>
      </c>
    </row>
    <row r="15" spans="2:8" ht="12.75">
      <c r="B15" s="19" t="s">
        <v>16</v>
      </c>
      <c r="C15" s="3">
        <v>150000</v>
      </c>
      <c r="D15" s="4">
        <v>-38390.66</v>
      </c>
      <c r="E15" s="3">
        <f t="shared" si="0"/>
        <v>111609.34</v>
      </c>
      <c r="F15" s="4">
        <v>111609.34</v>
      </c>
      <c r="G15" s="4">
        <v>111609.34</v>
      </c>
      <c r="H15" s="3">
        <f t="shared" si="1"/>
        <v>-38390.66</v>
      </c>
    </row>
    <row r="16" spans="2:8" ht="12.75">
      <c r="B16" s="19" t="s">
        <v>17</v>
      </c>
      <c r="C16" s="3">
        <v>355000</v>
      </c>
      <c r="D16" s="4">
        <v>1754654.74</v>
      </c>
      <c r="E16" s="3">
        <f t="shared" si="0"/>
        <v>2109654.74</v>
      </c>
      <c r="F16" s="4">
        <v>2109654.74</v>
      </c>
      <c r="G16" s="4">
        <v>2109654.74</v>
      </c>
      <c r="H16" s="3">
        <f t="shared" si="1"/>
        <v>1754654.7400000002</v>
      </c>
    </row>
    <row r="17" spans="2:8" ht="12.75">
      <c r="B17" s="19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3" t="s">
        <v>68</v>
      </c>
      <c r="C18" s="3">
        <f aca="true" t="shared" si="2" ref="C18:H18">SUM(C19:C29)</f>
        <v>93964627</v>
      </c>
      <c r="D18" s="5">
        <f t="shared" si="2"/>
        <v>6507835.840000001</v>
      </c>
      <c r="E18" s="5">
        <f t="shared" si="2"/>
        <v>100472462.84</v>
      </c>
      <c r="F18" s="5">
        <f t="shared" si="2"/>
        <v>100472462.84</v>
      </c>
      <c r="G18" s="5">
        <f t="shared" si="2"/>
        <v>100472462.84</v>
      </c>
      <c r="H18" s="5">
        <f t="shared" si="2"/>
        <v>6507835.839999999</v>
      </c>
    </row>
    <row r="19" spans="2:8" ht="12.75">
      <c r="B19" s="20" t="s">
        <v>18</v>
      </c>
      <c r="C19" s="3">
        <v>54199984</v>
      </c>
      <c r="D19" s="4">
        <v>2742427.54</v>
      </c>
      <c r="E19" s="3">
        <f t="shared" si="0"/>
        <v>56942411.54</v>
      </c>
      <c r="F19" s="4">
        <v>56942411.54</v>
      </c>
      <c r="G19" s="4">
        <v>56942411.54</v>
      </c>
      <c r="H19" s="3">
        <f>G19-C19</f>
        <v>2742427.539999999</v>
      </c>
    </row>
    <row r="20" spans="2:8" ht="12.75">
      <c r="B20" s="20" t="s">
        <v>19</v>
      </c>
      <c r="C20" s="3">
        <v>12674560</v>
      </c>
      <c r="D20" s="4">
        <v>2572735.85</v>
      </c>
      <c r="E20" s="3">
        <f t="shared" si="0"/>
        <v>15247295.85</v>
      </c>
      <c r="F20" s="4">
        <v>15247295.85</v>
      </c>
      <c r="G20" s="4">
        <v>15247295.85</v>
      </c>
      <c r="H20" s="3">
        <f aca="true" t="shared" si="3" ref="H20:H41">G20-C20</f>
        <v>2572735.8499999996</v>
      </c>
    </row>
    <row r="21" spans="2:8" ht="12.75">
      <c r="B21" s="20" t="s">
        <v>20</v>
      </c>
      <c r="C21" s="3">
        <v>2398460</v>
      </c>
      <c r="D21" s="4">
        <v>87369.26</v>
      </c>
      <c r="E21" s="3">
        <f t="shared" si="0"/>
        <v>2485829.26</v>
      </c>
      <c r="F21" s="4">
        <v>2485829.26</v>
      </c>
      <c r="G21" s="4">
        <v>2485829.26</v>
      </c>
      <c r="H21" s="3">
        <f t="shared" si="3"/>
        <v>87369.25999999978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>
        <v>19639956</v>
      </c>
      <c r="D23" s="4">
        <v>646688.75</v>
      </c>
      <c r="E23" s="3">
        <f t="shared" si="0"/>
        <v>20286644.75</v>
      </c>
      <c r="F23" s="4">
        <v>20286644.75</v>
      </c>
      <c r="G23" s="4">
        <v>20286644.75</v>
      </c>
      <c r="H23" s="3">
        <f t="shared" si="3"/>
        <v>646688.75</v>
      </c>
    </row>
    <row r="24" spans="2:8" ht="25.5">
      <c r="B24" s="21" t="s">
        <v>23</v>
      </c>
      <c r="C24" s="3">
        <v>541315</v>
      </c>
      <c r="D24" s="4">
        <v>-63572.17</v>
      </c>
      <c r="E24" s="3">
        <f t="shared" si="0"/>
        <v>477742.83</v>
      </c>
      <c r="F24" s="4">
        <v>477742.83</v>
      </c>
      <c r="G24" s="4">
        <v>477742.83</v>
      </c>
      <c r="H24" s="3">
        <f t="shared" si="3"/>
        <v>-63572.169999999984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>
        <v>1245934</v>
      </c>
      <c r="D27" s="4">
        <v>-386368.05</v>
      </c>
      <c r="E27" s="3">
        <f t="shared" si="0"/>
        <v>859565.95</v>
      </c>
      <c r="F27" s="4">
        <v>859565.95</v>
      </c>
      <c r="G27" s="4">
        <v>859565.95</v>
      </c>
      <c r="H27" s="3">
        <f t="shared" si="3"/>
        <v>-386368.05000000005</v>
      </c>
    </row>
    <row r="28" spans="2:8" ht="12.75">
      <c r="B28" s="20" t="s">
        <v>27</v>
      </c>
      <c r="C28" s="3">
        <v>3264418</v>
      </c>
      <c r="D28" s="4">
        <v>908554.66</v>
      </c>
      <c r="E28" s="3">
        <f t="shared" si="0"/>
        <v>4172972.66</v>
      </c>
      <c r="F28" s="4">
        <v>4172972.66</v>
      </c>
      <c r="G28" s="4">
        <v>4172972.66</v>
      </c>
      <c r="H28" s="3">
        <f t="shared" si="3"/>
        <v>908554.6600000001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627385</v>
      </c>
      <c r="D30" s="3">
        <f t="shared" si="4"/>
        <v>-150450.78</v>
      </c>
      <c r="E30" s="3">
        <f t="shared" si="4"/>
        <v>476934.22</v>
      </c>
      <c r="F30" s="3">
        <f t="shared" si="4"/>
        <v>454959.84</v>
      </c>
      <c r="G30" s="3">
        <f t="shared" si="4"/>
        <v>454959.84</v>
      </c>
      <c r="H30" s="3">
        <f t="shared" si="4"/>
        <v>-172425.15999999997</v>
      </c>
    </row>
    <row r="31" spans="2:8" ht="12.75">
      <c r="B31" s="20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0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0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627385</v>
      </c>
      <c r="D35" s="4">
        <v>-150450.78</v>
      </c>
      <c r="E35" s="3">
        <f t="shared" si="0"/>
        <v>476934.22</v>
      </c>
      <c r="F35" s="4">
        <v>454959.84</v>
      </c>
      <c r="G35" s="4">
        <v>454959.84</v>
      </c>
      <c r="H35" s="3">
        <f t="shared" si="3"/>
        <v>-172425.15999999997</v>
      </c>
    </row>
    <row r="36" spans="2:8" ht="12.75">
      <c r="B36" s="19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1000000</v>
      </c>
      <c r="D37" s="3">
        <f t="shared" si="5"/>
        <v>0</v>
      </c>
      <c r="E37" s="3">
        <f t="shared" si="5"/>
        <v>1000000</v>
      </c>
      <c r="F37" s="3">
        <f t="shared" si="5"/>
        <v>1000000</v>
      </c>
      <c r="G37" s="3">
        <f t="shared" si="5"/>
        <v>1000000</v>
      </c>
      <c r="H37" s="3">
        <f t="shared" si="5"/>
        <v>0</v>
      </c>
    </row>
    <row r="38" spans="2:8" ht="12.75">
      <c r="B38" s="20" t="s">
        <v>36</v>
      </c>
      <c r="C38" s="3">
        <v>1000000</v>
      </c>
      <c r="D38" s="4">
        <v>0</v>
      </c>
      <c r="E38" s="3">
        <f t="shared" si="0"/>
        <v>1000000</v>
      </c>
      <c r="F38" s="4">
        <v>1000000</v>
      </c>
      <c r="G38" s="4">
        <v>1000000</v>
      </c>
      <c r="H38" s="3">
        <f t="shared" si="3"/>
        <v>0</v>
      </c>
    </row>
    <row r="39" spans="2:8" ht="12.75">
      <c r="B39" s="19" t="s">
        <v>37</v>
      </c>
      <c r="C39" s="3">
        <f aca="true" t="shared" si="6" ref="C39:H39">C40+C41</f>
        <v>17478191</v>
      </c>
      <c r="D39" s="3">
        <f t="shared" si="6"/>
        <v>-3854564.9899999998</v>
      </c>
      <c r="E39" s="3">
        <f t="shared" si="6"/>
        <v>13623626.01</v>
      </c>
      <c r="F39" s="3">
        <f t="shared" si="6"/>
        <v>13593048.620000001</v>
      </c>
      <c r="G39" s="3">
        <f t="shared" si="6"/>
        <v>13593048.620000001</v>
      </c>
      <c r="H39" s="3">
        <f t="shared" si="6"/>
        <v>-3885142.38</v>
      </c>
    </row>
    <row r="40" spans="2:8" ht="12.75">
      <c r="B40" s="20" t="s">
        <v>38</v>
      </c>
      <c r="C40" s="3">
        <v>4887763</v>
      </c>
      <c r="D40" s="4">
        <v>-2808555.4</v>
      </c>
      <c r="E40" s="3">
        <f t="shared" si="0"/>
        <v>2079207.6</v>
      </c>
      <c r="F40" s="4">
        <v>2048630.21</v>
      </c>
      <c r="G40" s="4">
        <v>2048630.21</v>
      </c>
      <c r="H40" s="3">
        <f t="shared" si="3"/>
        <v>-2839132.79</v>
      </c>
    </row>
    <row r="41" spans="2:8" ht="12.75">
      <c r="B41" s="20" t="s">
        <v>39</v>
      </c>
      <c r="C41" s="3">
        <v>12590428</v>
      </c>
      <c r="D41" s="4">
        <v>-1046009.59</v>
      </c>
      <c r="E41" s="3">
        <f t="shared" si="0"/>
        <v>11544418.41</v>
      </c>
      <c r="F41" s="4">
        <v>11544418.41</v>
      </c>
      <c r="G41" s="4">
        <v>11544418.41</v>
      </c>
      <c r="H41" s="3">
        <f t="shared" si="3"/>
        <v>-1046009.5899999999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118508203</v>
      </c>
      <c r="D43" s="8">
        <f t="shared" si="7"/>
        <v>4305294.110000001</v>
      </c>
      <c r="E43" s="8">
        <f t="shared" si="7"/>
        <v>122813497.11000001</v>
      </c>
      <c r="F43" s="8">
        <f t="shared" si="7"/>
        <v>122760945.34000002</v>
      </c>
      <c r="G43" s="8">
        <f t="shared" si="7"/>
        <v>122760945.34000002</v>
      </c>
      <c r="H43" s="8">
        <f t="shared" si="7"/>
        <v>4252742.339999999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58986931</v>
      </c>
      <c r="D48" s="3">
        <f t="shared" si="8"/>
        <v>-165473</v>
      </c>
      <c r="E48" s="3">
        <f t="shared" si="8"/>
        <v>58821458</v>
      </c>
      <c r="F48" s="3">
        <f t="shared" si="8"/>
        <v>58821458</v>
      </c>
      <c r="G48" s="3">
        <f t="shared" si="8"/>
        <v>58821458</v>
      </c>
      <c r="H48" s="3">
        <f t="shared" si="8"/>
        <v>-165473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36332594</v>
      </c>
      <c r="D51" s="4">
        <v>-218261</v>
      </c>
      <c r="E51" s="3">
        <f t="shared" si="9"/>
        <v>36114333</v>
      </c>
      <c r="F51" s="4">
        <v>36114333</v>
      </c>
      <c r="G51" s="4">
        <v>36114333</v>
      </c>
      <c r="H51" s="3">
        <f t="shared" si="10"/>
        <v>-218261</v>
      </c>
    </row>
    <row r="52" spans="2:8" ht="38.25">
      <c r="B52" s="21" t="s">
        <v>46</v>
      </c>
      <c r="C52" s="3">
        <v>22654337</v>
      </c>
      <c r="D52" s="4">
        <v>52788</v>
      </c>
      <c r="E52" s="3">
        <f t="shared" si="9"/>
        <v>22707125</v>
      </c>
      <c r="F52" s="4">
        <v>22707125</v>
      </c>
      <c r="G52" s="4">
        <v>22707125</v>
      </c>
      <c r="H52" s="3">
        <f t="shared" si="10"/>
        <v>52788</v>
      </c>
    </row>
    <row r="53" spans="2:8" ht="12.75">
      <c r="B53" s="21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0</v>
      </c>
      <c r="D57" s="3">
        <f t="shared" si="11"/>
        <v>4450146.44</v>
      </c>
      <c r="E57" s="3">
        <f t="shared" si="11"/>
        <v>4450146.44</v>
      </c>
      <c r="F57" s="3">
        <f t="shared" si="11"/>
        <v>4450146.44</v>
      </c>
      <c r="G57" s="3">
        <f t="shared" si="11"/>
        <v>4450146.44</v>
      </c>
      <c r="H57" s="3">
        <f t="shared" si="11"/>
        <v>4450146.44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>
        <v>0</v>
      </c>
      <c r="D61" s="4">
        <v>4450146.44</v>
      </c>
      <c r="E61" s="3">
        <f t="shared" si="9"/>
        <v>4450146.44</v>
      </c>
      <c r="F61" s="4">
        <v>4450146.44</v>
      </c>
      <c r="G61" s="4">
        <v>4450146.44</v>
      </c>
      <c r="H61" s="3">
        <f t="shared" si="10"/>
        <v>4450146.44</v>
      </c>
    </row>
    <row r="62" spans="2:8" ht="12.75">
      <c r="B62" s="23" t="s">
        <v>56</v>
      </c>
      <c r="C62" s="3">
        <f aca="true" t="shared" si="12" ref="C62:H62">C63+C64</f>
        <v>357115</v>
      </c>
      <c r="D62" s="3">
        <f t="shared" si="12"/>
        <v>-52692.9</v>
      </c>
      <c r="E62" s="3">
        <f t="shared" si="12"/>
        <v>304422.1</v>
      </c>
      <c r="F62" s="3">
        <f t="shared" si="12"/>
        <v>304422.1</v>
      </c>
      <c r="G62" s="3">
        <f t="shared" si="12"/>
        <v>304422.1</v>
      </c>
      <c r="H62" s="3">
        <f t="shared" si="12"/>
        <v>-52692.90000000002</v>
      </c>
    </row>
    <row r="63" spans="2:8" ht="25.5">
      <c r="B63" s="21" t="s">
        <v>57</v>
      </c>
      <c r="C63" s="3">
        <v>357115</v>
      </c>
      <c r="D63" s="4">
        <v>-52692.9</v>
      </c>
      <c r="E63" s="3">
        <f t="shared" si="9"/>
        <v>304422.1</v>
      </c>
      <c r="F63" s="4">
        <v>304422.1</v>
      </c>
      <c r="G63" s="4">
        <v>304422.1</v>
      </c>
      <c r="H63" s="3">
        <f t="shared" si="10"/>
        <v>-52692.90000000002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59344046</v>
      </c>
      <c r="D68" s="12">
        <f t="shared" si="13"/>
        <v>4231980.54</v>
      </c>
      <c r="E68" s="12">
        <f t="shared" si="13"/>
        <v>63576026.54</v>
      </c>
      <c r="F68" s="12">
        <f t="shared" si="13"/>
        <v>63576026.54</v>
      </c>
      <c r="G68" s="12">
        <f t="shared" si="13"/>
        <v>63576026.54</v>
      </c>
      <c r="H68" s="12">
        <f t="shared" si="13"/>
        <v>4231980.54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1</v>
      </c>
      <c r="D70" s="12">
        <f t="shared" si="14"/>
        <v>13220998.55</v>
      </c>
      <c r="E70" s="12">
        <f t="shared" si="14"/>
        <v>13220999.55</v>
      </c>
      <c r="F70" s="12">
        <f t="shared" si="14"/>
        <v>13220999.55</v>
      </c>
      <c r="G70" s="12">
        <f t="shared" si="14"/>
        <v>13220999.55</v>
      </c>
      <c r="H70" s="12">
        <f t="shared" si="14"/>
        <v>13220998.55</v>
      </c>
    </row>
    <row r="71" spans="2:8" ht="12.75">
      <c r="B71" s="22" t="s">
        <v>62</v>
      </c>
      <c r="C71" s="3">
        <v>1</v>
      </c>
      <c r="D71" s="4">
        <v>13220998.55</v>
      </c>
      <c r="E71" s="3">
        <f>C71+D71</f>
        <v>13220999.55</v>
      </c>
      <c r="F71" s="4">
        <v>13220999.55</v>
      </c>
      <c r="G71" s="4">
        <v>13220999.55</v>
      </c>
      <c r="H71" s="3">
        <f>G71-C71</f>
        <v>13220998.55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177852250</v>
      </c>
      <c r="D73" s="12">
        <f t="shared" si="15"/>
        <v>21758273.200000003</v>
      </c>
      <c r="E73" s="12">
        <f t="shared" si="15"/>
        <v>199610523.20000002</v>
      </c>
      <c r="F73" s="12">
        <f t="shared" si="15"/>
        <v>199557971.43000004</v>
      </c>
      <c r="G73" s="12">
        <f t="shared" si="15"/>
        <v>199557971.43000004</v>
      </c>
      <c r="H73" s="12">
        <f t="shared" si="15"/>
        <v>21705721.43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>
        <v>1</v>
      </c>
      <c r="D77" s="4">
        <v>13220998.55</v>
      </c>
      <c r="E77" s="3">
        <f>C77+D77</f>
        <v>13220999.55</v>
      </c>
      <c r="F77" s="4">
        <v>13220999.55</v>
      </c>
      <c r="G77" s="4">
        <v>13220999.55</v>
      </c>
      <c r="H77" s="3">
        <f>G77-C77</f>
        <v>13220998.55</v>
      </c>
    </row>
    <row r="78" spans="2:8" ht="25.5">
      <c r="B78" s="24" t="s">
        <v>67</v>
      </c>
      <c r="C78" s="12">
        <f aca="true" t="shared" si="16" ref="C78:H78">SUM(C76:C77)</f>
        <v>1</v>
      </c>
      <c r="D78" s="12">
        <f t="shared" si="16"/>
        <v>13220998.55</v>
      </c>
      <c r="E78" s="12">
        <f t="shared" si="16"/>
        <v>13220999.55</v>
      </c>
      <c r="F78" s="12">
        <f t="shared" si="16"/>
        <v>13220999.55</v>
      </c>
      <c r="G78" s="12">
        <f t="shared" si="16"/>
        <v>13220999.55</v>
      </c>
      <c r="H78" s="12">
        <f t="shared" si="16"/>
        <v>13220998.55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8" ht="15" customHeight="1">
      <c r="B83" s="44" t="s">
        <v>76</v>
      </c>
      <c r="C83" s="45"/>
      <c r="F83" s="46" t="s">
        <v>77</v>
      </c>
      <c r="G83" s="46"/>
      <c r="H83" s="1"/>
    </row>
    <row r="84" spans="2:8" ht="15" customHeight="1">
      <c r="B84" s="47" t="s">
        <v>78</v>
      </c>
      <c r="C84" s="48"/>
      <c r="F84" s="49" t="s">
        <v>79</v>
      </c>
      <c r="G84" s="49"/>
      <c r="H84" s="1"/>
    </row>
  </sheetData>
  <sheetProtection/>
  <mergeCells count="14">
    <mergeCell ref="F84:G84"/>
    <mergeCell ref="B2:H2"/>
    <mergeCell ref="B4:H4"/>
    <mergeCell ref="B5:H5"/>
    <mergeCell ref="B6:H6"/>
    <mergeCell ref="C7:G7"/>
    <mergeCell ref="F83:G83"/>
    <mergeCell ref="H7:H9"/>
    <mergeCell ref="B3:H3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2016-12-20T19:44:47Z</cp:lastPrinted>
  <dcterms:created xsi:type="dcterms:W3CDTF">2016-10-11T20:13:05Z</dcterms:created>
  <dcterms:modified xsi:type="dcterms:W3CDTF">2021-01-27T21:24:16Z</dcterms:modified>
  <cp:category/>
  <cp:version/>
  <cp:contentType/>
  <cp:contentStatus/>
</cp:coreProperties>
</file>