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<sst xmlns="http://schemas.openxmlformats.org/spreadsheetml/2006/main" count="75" uniqueCount="48">
  <si>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</si>
  <si>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</si>
  <si>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</si>
  <si>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</si>
  <si>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</si>
  <si>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</si>
  <si>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</si>
  <si>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</si>
  <si>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</si>
  <si>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</si>
  <si>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</si>
  <si>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</si>
  <si>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</si>
  <si>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</si>
  <si>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</si>
  <si>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30 de Septiembre de 2020 (b)</t>
  </si>
  <si>
    <t>CABILDO</t>
  </si>
  <si>
    <t>PRESIDENCIA</t>
  </si>
  <si>
    <t>SECRETARIA DEL H. AYUNTAMIENTO</t>
  </si>
  <si>
    <t>TESORERIA</t>
  </si>
  <si>
    <t>DIRECCIÓN DE ADMINISTRACIÓN</t>
  </si>
  <si>
    <t>DIRECCION DE PLANEACIÓN</t>
  </si>
  <si>
    <t>DIRECCIÓN DE OBRAS PÚBLICAS</t>
  </si>
  <si>
    <t>DIRECCIÓN DE SERVICIOS PÚBLICOS</t>
  </si>
  <si>
    <t>DIRECCION DE DESARROLLO ECONOMICO</t>
  </si>
  <si>
    <t>DIRECCION DE DESARROLLO URBANO, MEDIO AMBIENTE, CATASTRO Y O.T.</t>
  </si>
  <si>
    <t>DIRECCIÓN DE CULTURA</t>
  </si>
  <si>
    <t>DIRECCION DE DESARROLLO SOCIAL</t>
  </si>
  <si>
    <t>DIRECCION PROTECCIÓN CIVIL</t>
  </si>
  <si>
    <t>DIRECCÓN DE AGUA POTABLE Y ALCANTARILLADO</t>
  </si>
  <si>
    <t>ORGANO INTERNO DE CONTROL</t>
  </si>
  <si>
    <t>DIRECCIÓN DE GOBERNACIÓN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</si>
  <si>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</si>
  <si>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</si>
  <si>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</si>
  <si>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</si>
  <si>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</si>
  <si>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</si>
  <si>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 MUNICIPAL DE BLANCA FLOR</t>
  </si>
  <si>
    <t>AGENCIA MUNICIPAL DE NOHALAL</t>
  </si>
  <si>
    <t>AGENCIA MUNICIPAL DE SODZIL</t>
  </si>
  <si>
    <t>AGENCIA MUNICIPAL DE MONTEBELLO</t>
  </si>
  <si>
    <t>AGENCIA MUNICIPAL DE CHUNKANAN</t>
  </si>
  <si>
    <t>3ER TRIMESTRE 2020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</si>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</sst>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990600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1</xdr:row>
      <xdr:rowOff>9525</xdr:rowOff>
    </xdr:from>
    <xdr:to>
      <xdr:col>7</xdr:col>
      <xdr:colOff>857250</xdr:colOff>
      <xdr:row>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80975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6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8" sqref="J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8" t="s">
        <v>43</v>
      </c>
      <c r="C2" s="19"/>
      <c r="D2" s="19"/>
      <c r="E2" s="19"/>
      <c r="F2" s="19"/>
      <c r="G2" s="19"/>
      <c r="H2" s="20"/>
    </row>
    <row r="3" spans="2:8" ht="12.75">
      <c r="B3" s="21" t="s">
        <v>14</v>
      </c>
      <c r="C3" s="22"/>
      <c r="D3" s="22"/>
      <c r="E3" s="22"/>
      <c r="F3" s="22"/>
      <c r="G3" s="22"/>
      <c r="H3" s="23"/>
    </row>
    <row r="4" spans="2:8" ht="12.75">
      <c r="B4" s="21" t="s">
        <v>0</v>
      </c>
      <c r="C4" s="22"/>
      <c r="D4" s="22"/>
      <c r="E4" s="22"/>
      <c r="F4" s="22"/>
      <c r="G4" s="22"/>
      <c r="H4" s="23"/>
    </row>
    <row r="5" spans="2:8" ht="12.75">
      <c r="B5" s="21" t="s">
        <v>1</v>
      </c>
      <c r="C5" s="22"/>
      <c r="D5" s="22"/>
      <c r="E5" s="22"/>
      <c r="F5" s="22"/>
      <c r="G5" s="22"/>
      <c r="H5" s="23"/>
    </row>
    <row r="6" spans="2:8" ht="12.75">
      <c r="B6" s="21" t="s">
        <v>15</v>
      </c>
      <c r="C6" s="22"/>
      <c r="D6" s="22"/>
      <c r="E6" s="22"/>
      <c r="F6" s="22"/>
      <c r="G6" s="22"/>
      <c r="H6" s="23"/>
    </row>
    <row r="7" spans="2:8" ht="13.5" thickBot="1">
      <c r="B7" s="24" t="s">
        <v>2</v>
      </c>
      <c r="C7" s="25"/>
      <c r="D7" s="25"/>
      <c r="E7" s="25"/>
      <c r="F7" s="25"/>
      <c r="G7" s="25"/>
      <c r="H7" s="26"/>
    </row>
    <row r="8" spans="2:8" ht="13.5" thickBot="1">
      <c r="B8" s="27" t="s">
        <v>3</v>
      </c>
      <c r="C8" s="24" t="s">
        <v>4</v>
      </c>
      <c r="D8" s="25"/>
      <c r="E8" s="25"/>
      <c r="F8" s="25"/>
      <c r="G8" s="26"/>
      <c r="H8" s="27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1">
        <f aca="true" t="shared" si="0" ref="C10:H10">SUM(C11:C37)</f>
        <v>140774985.87999997</v>
      </c>
      <c r="D10" s="11">
        <f t="shared" si="0"/>
        <v>0</v>
      </c>
      <c r="E10" s="11">
        <f t="shared" si="0"/>
        <v>140774985.87999997</v>
      </c>
      <c r="F10" s="11">
        <f t="shared" si="0"/>
        <v>85165055.73999998</v>
      </c>
      <c r="G10" s="11">
        <f t="shared" si="0"/>
        <v>80009714.6</v>
      </c>
      <c r="H10" s="11">
        <f t="shared" si="0"/>
        <v>55609930.13999999</v>
      </c>
    </row>
    <row r="11" spans="2:8" ht="12.75" customHeight="1">
      <c r="B11" s="7" t="s">
        <v>16</v>
      </c>
      <c r="C11" s="8">
        <v>6771114.19</v>
      </c>
      <c r="D11" s="8">
        <v>0</v>
      </c>
      <c r="E11" s="8">
        <f aca="true" t="shared" si="1" ref="E11:E37">C11+D11</f>
        <v>6771114.19</v>
      </c>
      <c r="F11" s="8">
        <v>4797718.42</v>
      </c>
      <c r="G11" s="8">
        <v>4305353.28</v>
      </c>
      <c r="H11" s="13">
        <f aca="true" t="shared" si="2" ref="H11:H37">E11-F11</f>
        <v>1973395.7700000005</v>
      </c>
    </row>
    <row r="12" spans="2:8" ht="12.75">
      <c r="B12" s="7" t="s">
        <v>17</v>
      </c>
      <c r="C12" s="9">
        <v>8518766.86</v>
      </c>
      <c r="D12" s="9">
        <v>0</v>
      </c>
      <c r="E12" s="9">
        <f t="shared" si="1"/>
        <v>8518766.86</v>
      </c>
      <c r="F12" s="9">
        <v>6325533.24</v>
      </c>
      <c r="G12" s="9">
        <v>6254289.24</v>
      </c>
      <c r="H12" s="13">
        <f t="shared" si="2"/>
        <v>2193233.619999999</v>
      </c>
    </row>
    <row r="13" spans="2:8" ht="12.75">
      <c r="B13" s="7" t="s">
        <v>18</v>
      </c>
      <c r="C13" s="9">
        <v>2049238.41</v>
      </c>
      <c r="D13" s="9">
        <v>0</v>
      </c>
      <c r="E13" s="9">
        <f t="shared" si="1"/>
        <v>2049238.41</v>
      </c>
      <c r="F13" s="9">
        <v>4885268.23</v>
      </c>
      <c r="G13" s="9">
        <v>4885268.23</v>
      </c>
      <c r="H13" s="13">
        <f t="shared" si="2"/>
        <v>-2836029.8200000003</v>
      </c>
    </row>
    <row r="14" spans="2:8" ht="12.75">
      <c r="B14" s="7" t="s">
        <v>19</v>
      </c>
      <c r="C14" s="9">
        <v>1975206</v>
      </c>
      <c r="D14" s="9">
        <v>0</v>
      </c>
      <c r="E14" s="9">
        <f t="shared" si="1"/>
        <v>1975206</v>
      </c>
      <c r="F14" s="9">
        <v>3077573.37</v>
      </c>
      <c r="G14" s="9">
        <v>3077573.37</v>
      </c>
      <c r="H14" s="13">
        <f t="shared" si="2"/>
        <v>-1102367.37</v>
      </c>
    </row>
    <row r="15" spans="2:8" ht="12.75">
      <c r="B15" s="7" t="s">
        <v>20</v>
      </c>
      <c r="C15" s="9">
        <v>65272785.09</v>
      </c>
      <c r="D15" s="9">
        <v>0</v>
      </c>
      <c r="E15" s="9">
        <f t="shared" si="1"/>
        <v>65272785.09</v>
      </c>
      <c r="F15" s="9">
        <v>50067092.99</v>
      </c>
      <c r="G15" s="9">
        <v>47498330.99</v>
      </c>
      <c r="H15" s="13">
        <f t="shared" si="2"/>
        <v>15205692.100000001</v>
      </c>
    </row>
    <row r="16" spans="2:8" ht="12.75">
      <c r="B16" s="7" t="s">
        <v>21</v>
      </c>
      <c r="C16" s="9">
        <v>32623945.05</v>
      </c>
      <c r="D16" s="9">
        <v>0</v>
      </c>
      <c r="E16" s="9">
        <f t="shared" si="1"/>
        <v>32623945.05</v>
      </c>
      <c r="F16" s="9">
        <v>180534.02</v>
      </c>
      <c r="G16" s="9">
        <v>180534.02</v>
      </c>
      <c r="H16" s="13">
        <f t="shared" si="2"/>
        <v>32443411.03</v>
      </c>
    </row>
    <row r="17" spans="2:8" ht="12.75">
      <c r="B17" s="7" t="s">
        <v>22</v>
      </c>
      <c r="C17" s="9">
        <v>2027374</v>
      </c>
      <c r="D17" s="9">
        <v>0</v>
      </c>
      <c r="E17" s="9">
        <f t="shared" si="1"/>
        <v>2027374</v>
      </c>
      <c r="F17" s="9">
        <v>852005.27</v>
      </c>
      <c r="G17" s="9">
        <v>790185.27</v>
      </c>
      <c r="H17" s="13">
        <f t="shared" si="2"/>
        <v>1175368.73</v>
      </c>
    </row>
    <row r="18" spans="2:8" ht="12.75">
      <c r="B18" s="7" t="s">
        <v>23</v>
      </c>
      <c r="C18" s="9">
        <v>2779329</v>
      </c>
      <c r="D18" s="9">
        <v>0</v>
      </c>
      <c r="E18" s="9">
        <f t="shared" si="1"/>
        <v>2779329</v>
      </c>
      <c r="F18" s="9">
        <v>2064431.28</v>
      </c>
      <c r="G18" s="9">
        <v>2064431.28</v>
      </c>
      <c r="H18" s="13">
        <f t="shared" si="2"/>
        <v>714897.72</v>
      </c>
    </row>
    <row r="19" spans="2:8" ht="12.75">
      <c r="B19" s="6" t="s">
        <v>24</v>
      </c>
      <c r="C19" s="9">
        <v>23827</v>
      </c>
      <c r="D19" s="9">
        <v>0</v>
      </c>
      <c r="E19" s="9">
        <f t="shared" si="1"/>
        <v>23827</v>
      </c>
      <c r="F19" s="9">
        <v>6392.37</v>
      </c>
      <c r="G19" s="9">
        <v>6392.37</v>
      </c>
      <c r="H19" s="9">
        <f t="shared" si="2"/>
        <v>17434.63</v>
      </c>
    </row>
    <row r="20" spans="2:8" ht="25.5">
      <c r="B20" s="6" t="s">
        <v>25</v>
      </c>
      <c r="C20" s="9">
        <v>58128</v>
      </c>
      <c r="D20" s="9">
        <v>0</v>
      </c>
      <c r="E20" s="9">
        <f t="shared" si="1"/>
        <v>58128</v>
      </c>
      <c r="F20" s="9">
        <v>29334.89</v>
      </c>
      <c r="G20" s="9">
        <v>29334.89</v>
      </c>
      <c r="H20" s="9">
        <f t="shared" si="2"/>
        <v>28793.11</v>
      </c>
    </row>
    <row r="21" spans="2:8" ht="12.75">
      <c r="B21" s="6" t="s">
        <v>26</v>
      </c>
      <c r="C21" s="9">
        <v>2359695</v>
      </c>
      <c r="D21" s="9">
        <v>0</v>
      </c>
      <c r="E21" s="9">
        <f t="shared" si="1"/>
        <v>2359695</v>
      </c>
      <c r="F21" s="9">
        <v>711732.74</v>
      </c>
      <c r="G21" s="9">
        <v>711732.74</v>
      </c>
      <c r="H21" s="9">
        <f t="shared" si="2"/>
        <v>1647962.26</v>
      </c>
    </row>
    <row r="22" spans="2:8" ht="12.75">
      <c r="B22" s="6" t="s">
        <v>27</v>
      </c>
      <c r="C22" s="9">
        <v>7236689</v>
      </c>
      <c r="D22" s="9">
        <v>0</v>
      </c>
      <c r="E22" s="9">
        <f t="shared" si="1"/>
        <v>7236689</v>
      </c>
      <c r="F22" s="9">
        <v>5830746.93</v>
      </c>
      <c r="G22" s="9">
        <v>3869596.93</v>
      </c>
      <c r="H22" s="9">
        <f t="shared" si="2"/>
        <v>1405942.0700000003</v>
      </c>
    </row>
    <row r="23" spans="2:8" ht="12.75">
      <c r="B23" s="6" t="s">
        <v>28</v>
      </c>
      <c r="C23" s="9">
        <v>80047</v>
      </c>
      <c r="D23" s="9">
        <v>0</v>
      </c>
      <c r="E23" s="9">
        <f t="shared" si="1"/>
        <v>80047</v>
      </c>
      <c r="F23" s="9">
        <v>219099.26</v>
      </c>
      <c r="G23" s="9">
        <v>219099.26</v>
      </c>
      <c r="H23" s="9">
        <f t="shared" si="2"/>
        <v>-139052.26</v>
      </c>
    </row>
    <row r="24" spans="2:8" ht="25.5">
      <c r="B24" s="6" t="s">
        <v>29</v>
      </c>
      <c r="C24" s="9">
        <v>1233407</v>
      </c>
      <c r="D24" s="9">
        <v>0</v>
      </c>
      <c r="E24" s="9">
        <f t="shared" si="1"/>
        <v>1233407</v>
      </c>
      <c r="F24" s="9">
        <v>705892.11</v>
      </c>
      <c r="G24" s="9">
        <v>705892.11</v>
      </c>
      <c r="H24" s="9">
        <f t="shared" si="2"/>
        <v>527514.89</v>
      </c>
    </row>
    <row r="25" spans="2:8" ht="12.75">
      <c r="B25" s="6" t="s">
        <v>30</v>
      </c>
      <c r="C25" s="9">
        <v>140604</v>
      </c>
      <c r="D25" s="9">
        <v>0</v>
      </c>
      <c r="E25" s="9">
        <f t="shared" si="1"/>
        <v>140604</v>
      </c>
      <c r="F25" s="9">
        <v>46911.94</v>
      </c>
      <c r="G25" s="9">
        <v>46911.94</v>
      </c>
      <c r="H25" s="9">
        <f t="shared" si="2"/>
        <v>93692.06</v>
      </c>
    </row>
    <row r="26" spans="2:8" ht="12.75">
      <c r="B26" s="6" t="s">
        <v>31</v>
      </c>
      <c r="C26" s="9">
        <v>354490.59</v>
      </c>
      <c r="D26" s="9">
        <v>0</v>
      </c>
      <c r="E26" s="9">
        <f t="shared" si="1"/>
        <v>354490.59</v>
      </c>
      <c r="F26" s="9">
        <v>11470.9</v>
      </c>
      <c r="G26" s="9">
        <v>11470.9</v>
      </c>
      <c r="H26" s="9">
        <f t="shared" si="2"/>
        <v>343019.69</v>
      </c>
    </row>
    <row r="27" spans="2:8" ht="12.75">
      <c r="B27" s="6" t="s">
        <v>32</v>
      </c>
      <c r="C27" s="9">
        <v>5773516.91</v>
      </c>
      <c r="D27" s="9">
        <v>0</v>
      </c>
      <c r="E27" s="9">
        <f t="shared" si="1"/>
        <v>5773516.91</v>
      </c>
      <c r="F27" s="9">
        <v>3319530.57</v>
      </c>
      <c r="G27" s="9">
        <v>3319530.57</v>
      </c>
      <c r="H27" s="9">
        <f t="shared" si="2"/>
        <v>2453986.3400000003</v>
      </c>
    </row>
    <row r="28" spans="2:8" ht="12.75">
      <c r="B28" s="6" t="s">
        <v>33</v>
      </c>
      <c r="C28" s="9">
        <v>207571.38</v>
      </c>
      <c r="D28" s="9">
        <v>0</v>
      </c>
      <c r="E28" s="9">
        <f t="shared" si="1"/>
        <v>207571.38</v>
      </c>
      <c r="F28" s="9">
        <v>300731.07</v>
      </c>
      <c r="G28" s="9">
        <v>300731.07</v>
      </c>
      <c r="H28" s="9">
        <f t="shared" si="2"/>
        <v>-93159.69</v>
      </c>
    </row>
    <row r="29" spans="2:8" ht="12.75">
      <c r="B29" s="6" t="s">
        <v>34</v>
      </c>
      <c r="C29" s="9">
        <v>207701.28</v>
      </c>
      <c r="D29" s="9">
        <v>0</v>
      </c>
      <c r="E29" s="9">
        <f t="shared" si="1"/>
        <v>207701.28</v>
      </c>
      <c r="F29" s="9">
        <v>300926.02</v>
      </c>
      <c r="G29" s="9">
        <v>300926.02</v>
      </c>
      <c r="H29" s="9">
        <f t="shared" si="2"/>
        <v>-93224.74000000002</v>
      </c>
    </row>
    <row r="30" spans="2:8" ht="12.75">
      <c r="B30" s="6" t="s">
        <v>35</v>
      </c>
      <c r="C30" s="9">
        <v>184775.36</v>
      </c>
      <c r="D30" s="9">
        <v>0</v>
      </c>
      <c r="E30" s="9">
        <f t="shared" si="1"/>
        <v>184775.36</v>
      </c>
      <c r="F30" s="9">
        <v>236538.54</v>
      </c>
      <c r="G30" s="9">
        <v>236538.54</v>
      </c>
      <c r="H30" s="9">
        <f t="shared" si="2"/>
        <v>-51763.18000000002</v>
      </c>
    </row>
    <row r="31" spans="2:8" ht="12.75">
      <c r="B31" s="6" t="s">
        <v>36</v>
      </c>
      <c r="C31" s="9">
        <v>206585.82</v>
      </c>
      <c r="D31" s="9">
        <v>0</v>
      </c>
      <c r="E31" s="9">
        <f t="shared" si="1"/>
        <v>206585.82</v>
      </c>
      <c r="F31" s="9">
        <v>269252.82</v>
      </c>
      <c r="G31" s="9">
        <v>269252.82</v>
      </c>
      <c r="H31" s="9">
        <f t="shared" si="2"/>
        <v>-62667</v>
      </c>
    </row>
    <row r="32" spans="2:8" ht="12.75">
      <c r="B32" s="6" t="s">
        <v>37</v>
      </c>
      <c r="C32" s="9">
        <v>94081.26</v>
      </c>
      <c r="D32" s="9">
        <v>0</v>
      </c>
      <c r="E32" s="9">
        <f t="shared" si="1"/>
        <v>94081.26</v>
      </c>
      <c r="F32" s="9">
        <v>128242.89</v>
      </c>
      <c r="G32" s="9">
        <v>128242.89</v>
      </c>
      <c r="H32" s="9">
        <f t="shared" si="2"/>
        <v>-34161.630000000005</v>
      </c>
    </row>
    <row r="33" spans="2:8" ht="12.75">
      <c r="B33" s="6" t="s">
        <v>38</v>
      </c>
      <c r="C33" s="9">
        <v>82903.92</v>
      </c>
      <c r="D33" s="9">
        <v>0</v>
      </c>
      <c r="E33" s="9">
        <f t="shared" si="1"/>
        <v>82903.92</v>
      </c>
      <c r="F33" s="9">
        <v>114455.88</v>
      </c>
      <c r="G33" s="9">
        <v>114455.88</v>
      </c>
      <c r="H33" s="9">
        <f t="shared" si="2"/>
        <v>-31551.960000000006</v>
      </c>
    </row>
    <row r="34" spans="2:8" ht="12.75">
      <c r="B34" s="6" t="s">
        <v>39</v>
      </c>
      <c r="C34" s="9">
        <v>157727.7</v>
      </c>
      <c r="D34" s="9">
        <v>0</v>
      </c>
      <c r="E34" s="9">
        <f t="shared" si="1"/>
        <v>157727.7</v>
      </c>
      <c r="F34" s="9">
        <v>219743.9</v>
      </c>
      <c r="G34" s="9">
        <v>219743.9</v>
      </c>
      <c r="H34" s="9">
        <f t="shared" si="2"/>
        <v>-62016.19999999998</v>
      </c>
    </row>
    <row r="35" spans="2:8" ht="12.75">
      <c r="B35" s="6" t="s">
        <v>40</v>
      </c>
      <c r="C35" s="9">
        <v>97456.14</v>
      </c>
      <c r="D35" s="9">
        <v>0</v>
      </c>
      <c r="E35" s="9">
        <f t="shared" si="1"/>
        <v>97456.14</v>
      </c>
      <c r="F35" s="9">
        <v>130065.21</v>
      </c>
      <c r="G35" s="9">
        <v>130065.21</v>
      </c>
      <c r="H35" s="9">
        <f t="shared" si="2"/>
        <v>-32609.070000000007</v>
      </c>
    </row>
    <row r="36" spans="2:8" ht="12.75">
      <c r="B36" s="6" t="s">
        <v>41</v>
      </c>
      <c r="C36" s="9">
        <v>81240.78</v>
      </c>
      <c r="D36" s="9">
        <v>0</v>
      </c>
      <c r="E36" s="9">
        <f t="shared" si="1"/>
        <v>81240.78</v>
      </c>
      <c r="F36" s="9">
        <v>109288.17</v>
      </c>
      <c r="G36" s="9">
        <v>109288.17</v>
      </c>
      <c r="H36" s="9">
        <f t="shared" si="2"/>
        <v>-28047.39</v>
      </c>
    </row>
    <row r="37" spans="2:8" ht="12.75">
      <c r="B37" s="6" t="s">
        <v>42</v>
      </c>
      <c r="C37" s="9">
        <v>176779.14</v>
      </c>
      <c r="D37" s="9">
        <v>0</v>
      </c>
      <c r="E37" s="9">
        <f t="shared" si="1"/>
        <v>176779.14</v>
      </c>
      <c r="F37" s="9">
        <v>224542.71</v>
      </c>
      <c r="G37" s="9">
        <v>224542.71</v>
      </c>
      <c r="H37" s="9">
        <f t="shared" si="2"/>
        <v>-47763.56999999998</v>
      </c>
    </row>
    <row r="38" spans="2:8" s="15" customFormat="1" ht="12.75">
      <c r="B38" s="3" t="s">
        <v>13</v>
      </c>
      <c r="C38" s="12">
        <f aca="true" t="shared" si="3" ref="C38:H38">SUM(C39:C65)</f>
        <v>37077264.120000005</v>
      </c>
      <c r="D38" s="12">
        <f t="shared" si="3"/>
        <v>0</v>
      </c>
      <c r="E38" s="12">
        <f t="shared" si="3"/>
        <v>37077264.120000005</v>
      </c>
      <c r="F38" s="12">
        <f t="shared" si="3"/>
        <v>57944085.9</v>
      </c>
      <c r="G38" s="12">
        <f t="shared" si="3"/>
        <v>56526489.04</v>
      </c>
      <c r="H38" s="12">
        <f t="shared" si="3"/>
        <v>-20866821.779999997</v>
      </c>
    </row>
    <row r="39" spans="2:8" ht="12.75">
      <c r="B39" s="7" t="s">
        <v>16</v>
      </c>
      <c r="C39" s="8">
        <v>0</v>
      </c>
      <c r="D39" s="8">
        <v>0</v>
      </c>
      <c r="E39" s="8">
        <f aca="true" t="shared" si="4" ref="E39:E65">C39+D39</f>
        <v>0</v>
      </c>
      <c r="F39" s="8">
        <v>0</v>
      </c>
      <c r="G39" s="8">
        <v>0</v>
      </c>
      <c r="H39" s="13">
        <f aca="true" t="shared" si="5" ref="H39:H65">E39-F39</f>
        <v>0</v>
      </c>
    </row>
    <row r="40" spans="2:8" ht="12.75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12.75">
      <c r="B41" s="7" t="s">
        <v>18</v>
      </c>
      <c r="C41" s="8">
        <v>7216437.1</v>
      </c>
      <c r="D41" s="8">
        <v>0</v>
      </c>
      <c r="E41" s="8">
        <f t="shared" si="4"/>
        <v>7216437.1</v>
      </c>
      <c r="F41" s="8">
        <v>5431606.5</v>
      </c>
      <c r="G41" s="8">
        <v>4888069.5</v>
      </c>
      <c r="H41" s="13">
        <f t="shared" si="5"/>
        <v>1784830.5999999996</v>
      </c>
    </row>
    <row r="42" spans="2:8" ht="12.75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12.75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7" t="s">
        <v>21</v>
      </c>
      <c r="C44" s="9">
        <v>27547934.95</v>
      </c>
      <c r="D44" s="9">
        <v>0</v>
      </c>
      <c r="E44" s="9">
        <f t="shared" si="4"/>
        <v>27547934.95</v>
      </c>
      <c r="F44" s="9">
        <v>51282499.89</v>
      </c>
      <c r="G44" s="9">
        <v>50408440.03</v>
      </c>
      <c r="H44" s="13">
        <f t="shared" si="5"/>
        <v>-23734564.94</v>
      </c>
    </row>
    <row r="45" spans="2:8" ht="12.75">
      <c r="B45" s="7" t="s">
        <v>22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7" t="s">
        <v>23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ht="12.75">
      <c r="B47" s="6" t="s">
        <v>24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25.5">
      <c r="B48" s="6" t="s">
        <v>25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.75">
      <c r="B49" s="6" t="s">
        <v>26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ht="12.75">
      <c r="B50" s="6" t="s">
        <v>27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12.75">
      <c r="B51" s="6" t="s">
        <v>28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5.5">
      <c r="B52" s="6" t="s">
        <v>29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12.75">
      <c r="B53" s="6" t="s">
        <v>30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13">
        <f t="shared" si="5"/>
        <v>0</v>
      </c>
    </row>
    <row r="54" spans="2:8" ht="12.75">
      <c r="B54" s="6" t="s">
        <v>31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12.75">
      <c r="B55" s="6" t="s">
        <v>32</v>
      </c>
      <c r="C55" s="9">
        <v>816069.29</v>
      </c>
      <c r="D55" s="9">
        <v>0</v>
      </c>
      <c r="E55" s="9">
        <f t="shared" si="4"/>
        <v>816069.29</v>
      </c>
      <c r="F55" s="9">
        <v>958630.51</v>
      </c>
      <c r="G55" s="9">
        <v>958630.51</v>
      </c>
      <c r="H55" s="13">
        <f t="shared" si="5"/>
        <v>-142561.21999999997</v>
      </c>
    </row>
    <row r="56" spans="2:8" ht="12.75">
      <c r="B56" s="6" t="s">
        <v>33</v>
      </c>
      <c r="C56" s="9">
        <v>207571.38</v>
      </c>
      <c r="D56" s="9">
        <v>0</v>
      </c>
      <c r="E56" s="9">
        <f t="shared" si="4"/>
        <v>207571.38</v>
      </c>
      <c r="F56" s="9">
        <v>40626</v>
      </c>
      <c r="G56" s="9">
        <v>40626</v>
      </c>
      <c r="H56" s="13">
        <f t="shared" si="5"/>
        <v>166945.38</v>
      </c>
    </row>
    <row r="57" spans="2:8" ht="12.75">
      <c r="B57" s="6" t="s">
        <v>34</v>
      </c>
      <c r="C57" s="9">
        <v>207701.28</v>
      </c>
      <c r="D57" s="9">
        <v>0</v>
      </c>
      <c r="E57" s="9">
        <f t="shared" si="4"/>
        <v>207701.28</v>
      </c>
      <c r="F57" s="9">
        <v>40626</v>
      </c>
      <c r="G57" s="9">
        <v>40626</v>
      </c>
      <c r="H57" s="13">
        <f t="shared" si="5"/>
        <v>167075.28</v>
      </c>
    </row>
    <row r="58" spans="2:8" ht="12.75">
      <c r="B58" s="6" t="s">
        <v>35</v>
      </c>
      <c r="C58" s="9">
        <v>184775.36</v>
      </c>
      <c r="D58" s="9">
        <v>0</v>
      </c>
      <c r="E58" s="9">
        <f t="shared" si="4"/>
        <v>184775.36</v>
      </c>
      <c r="F58" s="9">
        <v>40626</v>
      </c>
      <c r="G58" s="9">
        <v>40626</v>
      </c>
      <c r="H58" s="13">
        <f t="shared" si="5"/>
        <v>144149.36</v>
      </c>
    </row>
    <row r="59" spans="2:8" ht="12.75">
      <c r="B59" s="6" t="s">
        <v>36</v>
      </c>
      <c r="C59" s="9">
        <v>206585.82</v>
      </c>
      <c r="D59" s="9">
        <v>0</v>
      </c>
      <c r="E59" s="9">
        <f t="shared" si="4"/>
        <v>206585.82</v>
      </c>
      <c r="F59" s="9">
        <v>40626</v>
      </c>
      <c r="G59" s="9">
        <v>40626</v>
      </c>
      <c r="H59" s="13">
        <f t="shared" si="5"/>
        <v>165959.82</v>
      </c>
    </row>
    <row r="60" spans="2:8" ht="12.75">
      <c r="B60" s="6" t="s">
        <v>37</v>
      </c>
      <c r="C60" s="9">
        <v>94081.26</v>
      </c>
      <c r="D60" s="9">
        <v>0</v>
      </c>
      <c r="E60" s="9">
        <f t="shared" si="4"/>
        <v>94081.26</v>
      </c>
      <c r="F60" s="9">
        <v>12879</v>
      </c>
      <c r="G60" s="9">
        <v>12879</v>
      </c>
      <c r="H60" s="13">
        <f t="shared" si="5"/>
        <v>81202.26</v>
      </c>
    </row>
    <row r="61" spans="2:8" ht="12.75">
      <c r="B61" s="6" t="s">
        <v>38</v>
      </c>
      <c r="C61" s="9">
        <v>82903.92</v>
      </c>
      <c r="D61" s="9">
        <v>0</v>
      </c>
      <c r="E61" s="9">
        <f t="shared" si="4"/>
        <v>82903.92</v>
      </c>
      <c r="F61" s="9">
        <v>9800</v>
      </c>
      <c r="G61" s="9">
        <v>9800</v>
      </c>
      <c r="H61" s="13">
        <f t="shared" si="5"/>
        <v>73103.92</v>
      </c>
    </row>
    <row r="62" spans="2:8" ht="12.75">
      <c r="B62" s="6" t="s">
        <v>39</v>
      </c>
      <c r="C62" s="9">
        <v>157727.7</v>
      </c>
      <c r="D62" s="9">
        <v>0</v>
      </c>
      <c r="E62" s="9">
        <f t="shared" si="4"/>
        <v>157727.7</v>
      </c>
      <c r="F62" s="9">
        <v>16848</v>
      </c>
      <c r="G62" s="9">
        <v>16848</v>
      </c>
      <c r="H62" s="13">
        <f t="shared" si="5"/>
        <v>140879.7</v>
      </c>
    </row>
    <row r="63" spans="2:8" ht="12.75">
      <c r="B63" s="6" t="s">
        <v>40</v>
      </c>
      <c r="C63" s="9">
        <v>97456.14</v>
      </c>
      <c r="D63" s="9">
        <v>0</v>
      </c>
      <c r="E63" s="9">
        <f t="shared" si="4"/>
        <v>97456.14</v>
      </c>
      <c r="F63" s="9">
        <v>16119</v>
      </c>
      <c r="G63" s="9">
        <v>16119</v>
      </c>
      <c r="H63" s="13">
        <f t="shared" si="5"/>
        <v>81337.14</v>
      </c>
    </row>
    <row r="64" spans="2:8" ht="12.75">
      <c r="B64" s="6" t="s">
        <v>41</v>
      </c>
      <c r="C64" s="9">
        <v>81240.78</v>
      </c>
      <c r="D64" s="9">
        <v>0</v>
      </c>
      <c r="E64" s="9">
        <f t="shared" si="4"/>
        <v>81240.78</v>
      </c>
      <c r="F64" s="9">
        <v>12573</v>
      </c>
      <c r="G64" s="9">
        <v>12573</v>
      </c>
      <c r="H64" s="13">
        <f t="shared" si="5"/>
        <v>68667.78</v>
      </c>
    </row>
    <row r="65" spans="2:8" ht="12.75">
      <c r="B65" s="6" t="s">
        <v>42</v>
      </c>
      <c r="C65" s="9">
        <v>176779.14</v>
      </c>
      <c r="D65" s="9">
        <v>0</v>
      </c>
      <c r="E65" s="9">
        <f t="shared" si="4"/>
        <v>176779.14</v>
      </c>
      <c r="F65" s="9">
        <v>40626</v>
      </c>
      <c r="G65" s="9">
        <v>40626</v>
      </c>
      <c r="H65" s="13">
        <f t="shared" si="5"/>
        <v>136153.14</v>
      </c>
    </row>
    <row r="66" spans="2:8" s="15" customFormat="1" ht="12.75">
      <c r="B66" s="6"/>
      <c r="C66" s="9"/>
      <c r="D66" s="9"/>
      <c r="E66" s="9"/>
      <c r="F66" s="9"/>
      <c r="G66" s="9"/>
      <c r="H66" s="13"/>
    </row>
    <row r="67" spans="2:8" ht="12.75">
      <c r="B67" s="2" t="s">
        <v>11</v>
      </c>
      <c r="C67" s="10">
        <f aca="true" t="shared" si="6" ref="C67:H67">C10+C38</f>
        <v>177852249.99999997</v>
      </c>
      <c r="D67" s="10">
        <f t="shared" si="6"/>
        <v>0</v>
      </c>
      <c r="E67" s="10">
        <f t="shared" si="6"/>
        <v>177852249.99999997</v>
      </c>
      <c r="F67" s="10">
        <f t="shared" si="6"/>
        <v>143109141.64</v>
      </c>
      <c r="G67" s="10">
        <f t="shared" si="6"/>
        <v>136536203.64</v>
      </c>
      <c r="H67" s="10">
        <f t="shared" si="6"/>
        <v>34743108.36</v>
      </c>
    </row>
    <row r="68" spans="2:8" ht="13.5" thickBot="1">
      <c r="B68" s="4"/>
      <c r="C68" s="14"/>
      <c r="D68" s="14"/>
      <c r="E68" s="14"/>
      <c r="F68" s="14"/>
      <c r="G68" s="14"/>
      <c r="H68" s="14"/>
    </row>
    <row r="72" spans="2:9" ht="15" customHeight="1">
      <c r="B72" s="28" t="s">
        <v>44</v>
      </c>
      <c r="C72" s="29"/>
      <c r="D72" s="30"/>
      <c r="E72" s="31" t="s">
        <v>45</v>
      </c>
      <c r="F72" s="31"/>
      <c r="H72" s="29"/>
      <c r="I72" s="30"/>
    </row>
    <row r="73" spans="2:9" ht="15" customHeight="1">
      <c r="B73" s="32" t="s">
        <v>46</v>
      </c>
      <c r="C73" s="33"/>
      <c r="D73" s="34"/>
      <c r="E73" s="34" t="s">
        <v>47</v>
      </c>
      <c r="F73" s="34"/>
      <c r="H73" s="33"/>
      <c r="I73" s="34"/>
    </row>
    <row r="664" spans="2:8" ht="12.75">
      <c r="B664" s="16"/>
      <c r="C664" s="16"/>
      <c r="D664" s="16"/>
      <c r="E664" s="16"/>
      <c r="F664" s="16"/>
      <c r="G664" s="16"/>
      <c r="H664" s="16"/>
    </row>
  </sheetData>
  <sheetProtection/>
  <mergeCells count="15">
    <mergeCell ref="C72:D72"/>
    <mergeCell ref="E72:F72"/>
    <mergeCell ref="H72:I72"/>
    <mergeCell ref="C73:D73"/>
    <mergeCell ref="E73:F73"/>
    <mergeCell ref="H73:I73"/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2016-12-22T17:30:19Z</cp:lastPrinted>
  <dcterms:created xsi:type="dcterms:W3CDTF">2016-10-11T20:43:07Z</dcterms:created>
  <dcterms:modified xsi:type="dcterms:W3CDTF">2020-10-23T13:44:55Z</dcterms:modified>
  <cp:category/>
  <cp:version/>
  <cp:contentType/>
  <cp:contentStatus/>
</cp:coreProperties>
</file>