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<sst xmlns="http://schemas.openxmlformats.org/spreadsheetml/2006/main" count="75" uniqueCount="51">
  <si>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</si>
  <si>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</si>
  <si>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</si>
  <si>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</si>
  <si>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</si>
  <si>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</si>
  <si>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</si>
  <si>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</si>
  <si>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</si>
  <si>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</si>
  <si>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</si>
  <si>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</si>
  <si>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</si>
  <si>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</si>
  <si>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</si>
  <si>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</si>
  <si>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</si>
  <si>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</si>
  <si>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</si>
  <si>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</si>
  <si>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</si>
  <si>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</si>
  <si>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</si>
  <si>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</si>
  <si>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</si>
  <si>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</si>
  <si>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</si>
  <si>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</si>
  <si>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</si>
  <si>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</si>
  <si>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</si>
  <si>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</si>
  <si>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</si>
  <si>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</si>
  <si>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</si>
  <si>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</si>
  <si>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</si>
  <si>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</si>
  <si>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</si>
  <si>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</si>
  <si>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</si>
  <si>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</si>
  <si>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</si>
  <si>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</si>
  <si>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Hecelchakán (a)</t>
  </si>
  <si>
    <t>Del 1 de Enero al 30 de Septiembre de 2020 (b)</t>
  </si>
  <si>
    <t>3ER TRIMESTRE 2020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</si>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</sst>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971550</xdr:colOff>
      <xdr:row>5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19050</xdr:rowOff>
    </xdr:from>
    <xdr:to>
      <xdr:col>4</xdr:col>
      <xdr:colOff>1371600</xdr:colOff>
      <xdr:row>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19050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6" sqref="G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46</v>
      </c>
      <c r="C2" s="43"/>
      <c r="D2" s="43"/>
      <c r="E2" s="44"/>
    </row>
    <row r="3" spans="2:5" ht="12.75">
      <c r="B3" s="45" t="s">
        <v>44</v>
      </c>
      <c r="C3" s="46"/>
      <c r="D3" s="46"/>
      <c r="E3" s="47"/>
    </row>
    <row r="4" spans="2:5" ht="12.75">
      <c r="B4" s="45" t="s">
        <v>0</v>
      </c>
      <c r="C4" s="46"/>
      <c r="D4" s="46"/>
      <c r="E4" s="47"/>
    </row>
    <row r="5" spans="2:5" ht="12.75">
      <c r="B5" s="45" t="s">
        <v>45</v>
      </c>
      <c r="C5" s="46"/>
      <c r="D5" s="46"/>
      <c r="E5" s="47"/>
    </row>
    <row r="6" spans="2:5" ht="13.5" thickBot="1">
      <c r="B6" s="48" t="s">
        <v>1</v>
      </c>
      <c r="C6" s="49"/>
      <c r="D6" s="49"/>
      <c r="E6" s="50"/>
    </row>
    <row r="7" spans="2:5" ht="13.5" thickBot="1">
      <c r="B7" s="2"/>
      <c r="C7" s="2"/>
      <c r="D7" s="2"/>
      <c r="E7" s="2"/>
    </row>
    <row r="8" spans="2:5" ht="12.75">
      <c r="B8" s="51" t="s">
        <v>2</v>
      </c>
      <c r="C8" s="3" t="s">
        <v>3</v>
      </c>
      <c r="D8" s="53" t="s">
        <v>5</v>
      </c>
      <c r="E8" s="3" t="s">
        <v>6</v>
      </c>
    </row>
    <row r="9" spans="2:5" ht="13.5" thickBot="1">
      <c r="B9" s="52"/>
      <c r="C9" s="4" t="s">
        <v>4</v>
      </c>
      <c r="D9" s="54"/>
      <c r="E9" s="4" t="s">
        <v>7</v>
      </c>
    </row>
    <row r="10" spans="2:5" ht="12.75">
      <c r="B10" s="7" t="s">
        <v>8</v>
      </c>
      <c r="C10" s="8">
        <f>SUM(C11:C13)</f>
        <v>164193261.27</v>
      </c>
      <c r="D10" s="8">
        <f>SUM(D11:D13)</f>
        <v>144580103.85</v>
      </c>
      <c r="E10" s="8">
        <f>SUM(E11:E13)</f>
        <v>145401021.76</v>
      </c>
    </row>
    <row r="11" spans="2:5" ht="12.75">
      <c r="B11" s="9" t="s">
        <v>9</v>
      </c>
      <c r="C11" s="6">
        <v>118508203</v>
      </c>
      <c r="D11" s="6">
        <v>87218918.68</v>
      </c>
      <c r="E11" s="6">
        <v>87218918.68</v>
      </c>
    </row>
    <row r="12" spans="2:5" ht="12.75">
      <c r="B12" s="9" t="s">
        <v>10</v>
      </c>
      <c r="C12" s="6">
        <v>59344046</v>
      </c>
      <c r="D12" s="6">
        <v>54208556.38</v>
      </c>
      <c r="E12" s="6">
        <v>54208556.38</v>
      </c>
    </row>
    <row r="13" spans="2:5" ht="12.75">
      <c r="B13" s="9" t="s">
        <v>11</v>
      </c>
      <c r="C13" s="6">
        <f>C49</f>
        <v>-13658987.73</v>
      </c>
      <c r="D13" s="6">
        <f>D49</f>
        <v>3152628.790000001</v>
      </c>
      <c r="E13" s="6">
        <f>E49</f>
        <v>3973546.6999999993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164193261.26999998</v>
      </c>
      <c r="D15" s="8">
        <f>SUM(D16:D17)</f>
        <v>133040770.88</v>
      </c>
      <c r="E15" s="8">
        <f>SUM(E16:E17)</f>
        <v>127288750.78999999</v>
      </c>
    </row>
    <row r="16" spans="2:5" ht="12.75">
      <c r="B16" s="9" t="s">
        <v>12</v>
      </c>
      <c r="C16" s="6">
        <v>139274985.88</v>
      </c>
      <c r="D16" s="6">
        <v>82841764.08</v>
      </c>
      <c r="E16" s="6">
        <v>77686422.94</v>
      </c>
    </row>
    <row r="17" spans="2:5" ht="12.75">
      <c r="B17" s="9" t="s">
        <v>13</v>
      </c>
      <c r="C17" s="6">
        <v>24918275.39</v>
      </c>
      <c r="D17" s="6">
        <v>50199006.8</v>
      </c>
      <c r="E17" s="6">
        <v>49602327.85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11"/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2.9802322387695312E-08</v>
      </c>
      <c r="D23" s="7">
        <f>D10-D15+D19</f>
        <v>11539332.969999999</v>
      </c>
      <c r="E23" s="7">
        <f>E10-E15+E19</f>
        <v>18112270.97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13658987.73000003</v>
      </c>
      <c r="D25" s="7">
        <f>D23-D13</f>
        <v>8386704.179999998</v>
      </c>
      <c r="E25" s="7">
        <f>E23-E13</f>
        <v>14138724.27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13658987.73000003</v>
      </c>
      <c r="D27" s="8">
        <f>D25-D19</f>
        <v>8386704.179999998</v>
      </c>
      <c r="E27" s="8">
        <f>E25-E19</f>
        <v>14138724.27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41"/>
      <c r="C29" s="41"/>
      <c r="D29" s="41"/>
      <c r="E29" s="4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781563.77</v>
      </c>
      <c r="D32" s="7">
        <f>SUM(D33:D34)</f>
        <v>479525.86</v>
      </c>
      <c r="E32" s="7">
        <f>SUM(E33:E34)</f>
        <v>426383.91</v>
      </c>
    </row>
    <row r="33" spans="2:5" ht="12.75">
      <c r="B33" s="9" t="s">
        <v>24</v>
      </c>
      <c r="C33" s="6">
        <v>0</v>
      </c>
      <c r="D33" s="10">
        <v>0</v>
      </c>
      <c r="E33" s="10">
        <v>0</v>
      </c>
    </row>
    <row r="34" spans="2:5" ht="12.75">
      <c r="B34" s="9" t="s">
        <v>25</v>
      </c>
      <c r="C34" s="6">
        <v>781563.77</v>
      </c>
      <c r="D34" s="10">
        <v>479525.86</v>
      </c>
      <c r="E34" s="10">
        <v>426383.91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C27-C32</f>
        <v>12877423.96000003</v>
      </c>
      <c r="D36" s="8">
        <f>D27-D32</f>
        <v>7907178.3199999975</v>
      </c>
      <c r="E36" s="8">
        <f>E27-E32</f>
        <v>13712340.36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35" t="s">
        <v>20</v>
      </c>
      <c r="C39" s="39" t="s">
        <v>26</v>
      </c>
      <c r="D39" s="37" t="s">
        <v>5</v>
      </c>
      <c r="E39" s="19" t="s">
        <v>6</v>
      </c>
    </row>
    <row r="40" spans="2:5" ht="13.5" thickBot="1">
      <c r="B40" s="36"/>
      <c r="C40" s="40"/>
      <c r="D40" s="38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1</v>
      </c>
      <c r="D42" s="24">
        <f>SUM(D43:D44)</f>
        <v>13220999.55</v>
      </c>
      <c r="E42" s="24">
        <f>SUM(E43:E44)</f>
        <v>13220999.55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1</v>
      </c>
      <c r="D44" s="26">
        <v>13220999.55</v>
      </c>
      <c r="E44" s="26">
        <v>13220999.55</v>
      </c>
    </row>
    <row r="45" spans="2:5" ht="12.75">
      <c r="B45" s="23" t="s">
        <v>30</v>
      </c>
      <c r="C45" s="24">
        <f>SUM(C46:C47)</f>
        <v>13658988.73</v>
      </c>
      <c r="D45" s="24">
        <f>SUM(D46:D47)</f>
        <v>10068370.76</v>
      </c>
      <c r="E45" s="24">
        <f>SUM(E46:E47)</f>
        <v>9247452.850000001</v>
      </c>
    </row>
    <row r="46" spans="2:5" ht="12.75">
      <c r="B46" s="25" t="s">
        <v>31</v>
      </c>
      <c r="C46" s="22">
        <v>1500000</v>
      </c>
      <c r="D46" s="26">
        <v>2323291.66</v>
      </c>
      <c r="E46" s="26">
        <v>2323291.66</v>
      </c>
    </row>
    <row r="47" spans="2:5" ht="12.75">
      <c r="B47" s="25" t="s">
        <v>32</v>
      </c>
      <c r="C47" s="22">
        <v>12158988.73</v>
      </c>
      <c r="D47" s="26">
        <v>7745079.1</v>
      </c>
      <c r="E47" s="26">
        <v>6924161.19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-13658987.73</v>
      </c>
      <c r="D49" s="23">
        <f>D42-D45</f>
        <v>3152628.790000001</v>
      </c>
      <c r="E49" s="23">
        <f>E42-E45</f>
        <v>3973546.6999999993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35" t="s">
        <v>20</v>
      </c>
      <c r="C52" s="19" t="s">
        <v>3</v>
      </c>
      <c r="D52" s="37" t="s">
        <v>5</v>
      </c>
      <c r="E52" s="19" t="s">
        <v>6</v>
      </c>
    </row>
    <row r="53" spans="2:5" ht="13.5" thickBot="1">
      <c r="B53" s="36"/>
      <c r="C53" s="20" t="s">
        <v>21</v>
      </c>
      <c r="D53" s="38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118508203</v>
      </c>
      <c r="D55" s="26">
        <f>D11</f>
        <v>87218918.68</v>
      </c>
      <c r="E55" s="26">
        <f>E11</f>
        <v>87218918.68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-1500000</v>
      </c>
      <c r="D57" s="26">
        <f>D43-D46</f>
        <v>-2323291.66</v>
      </c>
      <c r="E57" s="26">
        <f>E43-E46</f>
        <v>-2323291.66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1500000</v>
      </c>
      <c r="D59" s="26">
        <f>D46</f>
        <v>2323291.66</v>
      </c>
      <c r="E59" s="26">
        <f>E46</f>
        <v>2323291.66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139274985.88</v>
      </c>
      <c r="D61" s="22">
        <f>D16</f>
        <v>82841764.08</v>
      </c>
      <c r="E61" s="22">
        <f>E16</f>
        <v>77686422.94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-22266782.879999995</v>
      </c>
      <c r="D65" s="23">
        <f>D55+D57-D61+D63</f>
        <v>2053862.9400000125</v>
      </c>
      <c r="E65" s="23">
        <f>E55+E57-E61+E63</f>
        <v>7209204.080000013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-20766782.879999995</v>
      </c>
      <c r="D67" s="23">
        <f>D65-D57</f>
        <v>4377154.600000013</v>
      </c>
      <c r="E67" s="23">
        <f>E65-E57</f>
        <v>9532495.740000013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35" t="s">
        <v>20</v>
      </c>
      <c r="C70" s="39" t="s">
        <v>26</v>
      </c>
      <c r="D70" s="37" t="s">
        <v>5</v>
      </c>
      <c r="E70" s="19" t="s">
        <v>6</v>
      </c>
    </row>
    <row r="71" spans="2:5" ht="13.5" thickBot="1">
      <c r="B71" s="36"/>
      <c r="C71" s="40"/>
      <c r="D71" s="38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59344046</v>
      </c>
      <c r="D73" s="26">
        <f>D12</f>
        <v>54208556.38</v>
      </c>
      <c r="E73" s="26">
        <f>E12</f>
        <v>54208556.38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-12158987.73</v>
      </c>
      <c r="D75" s="26">
        <f>D76-D77</f>
        <v>5475920.450000001</v>
      </c>
      <c r="E75" s="26">
        <f>E76-E77</f>
        <v>6296838.36</v>
      </c>
    </row>
    <row r="76" spans="2:5" ht="12.75">
      <c r="B76" s="25" t="s">
        <v>29</v>
      </c>
      <c r="C76" s="22">
        <f>C44</f>
        <v>1</v>
      </c>
      <c r="D76" s="26">
        <f>D44</f>
        <v>13220999.55</v>
      </c>
      <c r="E76" s="26">
        <f>E44</f>
        <v>13220999.55</v>
      </c>
    </row>
    <row r="77" spans="2:5" ht="12.75">
      <c r="B77" s="25" t="s">
        <v>32</v>
      </c>
      <c r="C77" s="22">
        <f>C47</f>
        <v>12158988.73</v>
      </c>
      <c r="D77" s="26">
        <f>D47</f>
        <v>7745079.1</v>
      </c>
      <c r="E77" s="26">
        <f>E47</f>
        <v>6924161.19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24918275.39</v>
      </c>
      <c r="D79" s="22">
        <f>D17</f>
        <v>50199006.8</v>
      </c>
      <c r="E79" s="22">
        <f>E17</f>
        <v>49602327.85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22266782.879999995</v>
      </c>
      <c r="D83" s="23">
        <f>D73+D75-D79+D81</f>
        <v>9485470.030000009</v>
      </c>
      <c r="E83" s="23">
        <f>E73+E75-E79+E81</f>
        <v>10903066.89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34425770.61</v>
      </c>
      <c r="D85" s="23">
        <f>D83-D75</f>
        <v>4009549.5800000075</v>
      </c>
      <c r="E85" s="23">
        <f>E83-E75</f>
        <v>4606228.53</v>
      </c>
    </row>
    <row r="86" spans="2:5" ht="13.5" thickBot="1">
      <c r="B86" s="27"/>
      <c r="C86" s="28"/>
      <c r="D86" s="27"/>
      <c r="E86" s="27"/>
    </row>
    <row r="89" ht="15"/>
    <row r="90" spans="2:5" ht="15" customHeight="1">
      <c r="B90" s="55" t="s">
        <v>47</v>
      </c>
      <c r="C90" s="56"/>
      <c r="D90" s="57" t="s">
        <v>48</v>
      </c>
      <c r="E90" s="57"/>
    </row>
    <row r="91" spans="2:5" ht="15" customHeight="1">
      <c r="B91" s="58" t="s">
        <v>49</v>
      </c>
      <c r="C91" s="59"/>
      <c r="D91" s="60" t="s">
        <v>50</v>
      </c>
      <c r="E91" s="60"/>
    </row>
  </sheetData>
  <sheetProtection/>
  <mergeCells count="18">
    <mergeCell ref="D90:E90"/>
    <mergeCell ref="D91:E91"/>
    <mergeCell ref="B29:E29"/>
    <mergeCell ref="B2:E2"/>
    <mergeCell ref="B4:E4"/>
    <mergeCell ref="B5:E5"/>
    <mergeCell ref="B6:E6"/>
    <mergeCell ref="B8:B9"/>
    <mergeCell ref="D8:D9"/>
    <mergeCell ref="B3:E3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2016-12-20T19:32:28Z</cp:lastPrinted>
  <dcterms:created xsi:type="dcterms:W3CDTF">2016-10-11T20:00:09Z</dcterms:created>
  <dcterms:modified xsi:type="dcterms:W3CDTF">2020-10-23T13:38:42Z</dcterms:modified>
  <cp:category/>
  <cp:version/>
  <cp:contentType/>
  <cp:contentStatus/>
</cp:coreProperties>
</file>