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69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<sst xmlns="http://schemas.openxmlformats.org/spreadsheetml/2006/main" count="132" uniqueCount="129">
  <si>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</si>
  <si>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</si>
  <si>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</si>
  <si>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</si>
  <si>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</si>
  <si>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</si>
  <si>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</si>
  <si>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</si>
  <si>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</si>
  <si>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</si>
  <si>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</si>
  <si>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</si>
  <si>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</si>
  <si>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</si>
  <si>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</si>
  <si>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</si>
  <si>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</si>
  <si>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</si>
  <si>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</si>
  <si>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</si>
  <si>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</si>
  <si>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</si>
  <si>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</si>
  <si>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</si>
  <si>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</si>
  <si>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</si>
  <si>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</si>
  <si>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</si>
  <si>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</si>
  <si>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</si>
  <si>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</si>
  <si>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</si>
  <si>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</si>
  <si>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</si>
  <si>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</si>
  <si>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</si>
  <si>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</si>
  <si>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</si>
  <si>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</si>
  <si>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</si>
  <si>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</si>
  <si>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</si>
  <si>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</si>
  <si>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</si>
  <si>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</si>
  <si>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</si>
  <si>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</si>
  <si>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</si>
  <si>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</si>
  <si>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</si>
  <si>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</si>
  <si>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</si>
  <si>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</si>
  <si>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</si>
  <si>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</si>
  <si>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</si>
  <si>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</si>
  <si>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</si>
  <si>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</si>
  <si>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</si>
  <si>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</si>
  <si>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</si>
  <si>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</si>
  <si>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</si>
  <si>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</si>
  <si>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</si>
  <si>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</si>
  <si>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</si>
  <si>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</si>
  <si>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</si>
  <si>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</si>
  <si>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</si>
  <si>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</si>
  <si>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</si>
  <si>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</si>
  <si>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</si>
  <si>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</si>
  <si>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</si>
  <si>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</si>
  <si>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</si>
  <si>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</si>
  <si>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</si>
  <si>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</si>
  <si>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</si>
  <si>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</si>
  <si>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</si>
  <si>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</si>
  <si>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</si>
  <si>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</si>
  <si>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</si>
  <si>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</si>
  <si>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</si>
  <si>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</si>
  <si>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</si>
  <si>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</si>
  <si>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</si>
  <si>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</si>
  <si>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</si>
  <si>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</si>
  <si>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</si>
  <si>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</si>
  <si>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</si>
  <si>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</si>
  <si>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</si>
  <si>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</si>
  <si>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</si>
  <si>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</si>
  <si>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</si>
  <si>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</si>
  <si>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</si>
  <si>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</si>
  <si>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</si>
  <si>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</si>
  <si>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</si>
  <si>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</si>
  <si>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</si>
  <si>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</si>
  <si>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</si>
  <si>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</si>
  <si>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</si>
  <si>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Hecelchakan (a)</t>
  </si>
  <si>
    <t>Al 31 de diciembre de 2018 y al 31 de Marzo de 2019 (b)</t>
  </si>
  <si>
    <t>2019 (d)</t>
  </si>
  <si>
    <t>31 de diciembre de 2018 (e)</t>
  </si>
  <si>
    <t>1ER TRIMESTRE 2019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</si>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</sst>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left" vertical="center" wrapText="1" indent="2"/>
    </xf>
    <xf numFmtId="164" fontId="39" fillId="0" borderId="0" xfId="0" applyNumberFormat="1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left" vertical="center" wrapText="1" indent="2"/>
    </xf>
    <xf numFmtId="164" fontId="39" fillId="0" borderId="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40" fillId="35" borderId="15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5" borderId="2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685800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28575</xdr:rowOff>
    </xdr:from>
    <xdr:to>
      <xdr:col>6</xdr:col>
      <xdr:colOff>990600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63225" y="200025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9" sqref="B89:C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124</v>
      </c>
      <c r="C2" s="27"/>
      <c r="D2" s="27"/>
      <c r="E2" s="27"/>
      <c r="F2" s="27"/>
      <c r="G2" s="28"/>
    </row>
    <row r="3" spans="2:7" ht="12.75">
      <c r="B3" s="35" t="s">
        <v>120</v>
      </c>
      <c r="C3" s="36"/>
      <c r="D3" s="36"/>
      <c r="E3" s="36"/>
      <c r="F3" s="36"/>
      <c r="G3" s="37"/>
    </row>
    <row r="4" spans="2:7" ht="12.75">
      <c r="B4" s="29" t="s">
        <v>0</v>
      </c>
      <c r="C4" s="30"/>
      <c r="D4" s="30"/>
      <c r="E4" s="30"/>
      <c r="F4" s="30"/>
      <c r="G4" s="31"/>
    </row>
    <row r="5" spans="2:7" ht="12.75">
      <c r="B5" s="29" t="s">
        <v>121</v>
      </c>
      <c r="C5" s="30"/>
      <c r="D5" s="30"/>
      <c r="E5" s="30"/>
      <c r="F5" s="30"/>
      <c r="G5" s="31"/>
    </row>
    <row r="6" spans="2:7" ht="13.5" thickBot="1">
      <c r="B6" s="32" t="s">
        <v>1</v>
      </c>
      <c r="C6" s="33"/>
      <c r="D6" s="33"/>
      <c r="E6" s="33"/>
      <c r="F6" s="33"/>
      <c r="G6" s="34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34083.56</v>
      </c>
      <c r="D10" s="9">
        <f>SUM(D11:D17)</f>
        <v>8363.45</v>
      </c>
      <c r="E10" s="11" t="s">
        <v>8</v>
      </c>
      <c r="F10" s="9">
        <f>SUM(F11:F19)</f>
        <v>366534.55</v>
      </c>
      <c r="G10" s="9">
        <f>SUM(G11:G19)</f>
        <v>209670.31</v>
      </c>
    </row>
    <row r="11" spans="2:7" ht="12.75">
      <c r="B11" s="12" t="s">
        <v>9</v>
      </c>
      <c r="C11" s="9">
        <v>32984.75</v>
      </c>
      <c r="D11" s="9">
        <v>7984.75</v>
      </c>
      <c r="E11" s="13" t="s">
        <v>10</v>
      </c>
      <c r="F11" s="9">
        <v>97500</v>
      </c>
      <c r="G11" s="9">
        <v>0</v>
      </c>
    </row>
    <row r="12" spans="2:7" ht="12.75">
      <c r="B12" s="12" t="s">
        <v>11</v>
      </c>
      <c r="C12" s="9">
        <v>1098.81</v>
      </c>
      <c r="D12" s="9">
        <v>378.7</v>
      </c>
      <c r="E12" s="13" t="s">
        <v>12</v>
      </c>
      <c r="F12" s="9">
        <v>118109</v>
      </c>
      <c r="G12" s="9">
        <v>113109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1000</v>
      </c>
      <c r="G15" s="9">
        <v>0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149925.55</v>
      </c>
      <c r="G17" s="9">
        <v>96561.31</v>
      </c>
    </row>
    <row r="18" spans="2:7" ht="12.75">
      <c r="B18" s="10" t="s">
        <v>23</v>
      </c>
      <c r="C18" s="9">
        <f>SUM(C19:C25)</f>
        <v>215622.9</v>
      </c>
      <c r="D18" s="9">
        <f>SUM(D19:D25)</f>
        <v>65147.39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215622.9</v>
      </c>
      <c r="D21" s="9">
        <v>65147.39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0</v>
      </c>
      <c r="G43" s="9">
        <f>SUM(G44:G46)</f>
        <v>0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0</v>
      </c>
      <c r="G46" s="9">
        <v>0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249706.46</v>
      </c>
      <c r="D48" s="9">
        <f>D10+D18+D26+D32+D38+D39+D42</f>
        <v>73510.84</v>
      </c>
      <c r="E48" s="8" t="s">
        <v>82</v>
      </c>
      <c r="F48" s="9">
        <f>F10+F20+F24+F27+F28+F32+F39+F43</f>
        <v>366534.55</v>
      </c>
      <c r="G48" s="9">
        <f>G10+G20+G24+G27+G28+G32+G39+G43</f>
        <v>209670.31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881066.33</v>
      </c>
      <c r="D53" s="9">
        <v>881066.33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1679683.45</v>
      </c>
      <c r="D54" s="9">
        <v>1672183.45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36676.56</v>
      </c>
      <c r="D55" s="9">
        <v>36676.56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-824134.08</v>
      </c>
      <c r="D56" s="9">
        <v>-824134.08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0</v>
      </c>
      <c r="G58" s="9">
        <f>SUM(G51:G56)</f>
        <v>0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366534.55</v>
      </c>
      <c r="G60" s="9">
        <f>G48+G58</f>
        <v>209670.31</v>
      </c>
    </row>
    <row r="61" spans="2:7" ht="25.5">
      <c r="B61" s="6" t="s">
        <v>102</v>
      </c>
      <c r="C61" s="9">
        <f>SUM(C51:C59)</f>
        <v>1773292.2599999998</v>
      </c>
      <c r="D61" s="9">
        <f>SUM(D51:D59)</f>
        <v>1765792.2599999998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2022998.7199999997</v>
      </c>
      <c r="D63" s="9">
        <f>D48+D61</f>
        <v>1839303.0999999999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614500</v>
      </c>
      <c r="G64" s="9">
        <f>SUM(G65:G67)</f>
        <v>614500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614500</v>
      </c>
      <c r="G66" s="9">
        <v>614500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1041964.1699999998</v>
      </c>
      <c r="G69" s="9">
        <f>SUM(G70:G74)</f>
        <v>1015132.7900000002</v>
      </c>
    </row>
    <row r="70" spans="2:7" ht="12.75">
      <c r="B70" s="10"/>
      <c r="C70" s="9"/>
      <c r="D70" s="9"/>
      <c r="E70" s="11" t="s">
        <v>110</v>
      </c>
      <c r="F70" s="9">
        <v>26831.38</v>
      </c>
      <c r="G70" s="9">
        <v>53202.02</v>
      </c>
    </row>
    <row r="71" spans="2:7" ht="12.75">
      <c r="B71" s="10"/>
      <c r="C71" s="9"/>
      <c r="D71" s="9"/>
      <c r="E71" s="11" t="s">
        <v>111</v>
      </c>
      <c r="F71" s="9">
        <v>1198314.13</v>
      </c>
      <c r="G71" s="9">
        <v>1145112.11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-183181.34</v>
      </c>
      <c r="G74" s="9">
        <v>-183181.34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1656464.17</v>
      </c>
      <c r="G80" s="9">
        <f>G64+G69+G76</f>
        <v>1629632.79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2022998.72</v>
      </c>
      <c r="G82" s="9">
        <f>G60+G80</f>
        <v>1839303.1</v>
      </c>
    </row>
    <row r="83" spans="2:7" ht="13.5" thickBot="1">
      <c r="B83" s="16"/>
      <c r="C83" s="17"/>
      <c r="D83" s="17"/>
      <c r="E83" s="18"/>
      <c r="F83" s="19"/>
      <c r="G83" s="19"/>
    </row>
    <row r="84" spans="2:7" ht="12.75">
      <c r="B84" s="20"/>
      <c r="C84" s="21"/>
      <c r="D84" s="21"/>
      <c r="E84" s="22"/>
      <c r="F84" s="23"/>
      <c r="G84" s="23"/>
    </row>
    <row r="85" spans="2:7" ht="12.75">
      <c r="B85" s="20"/>
      <c r="C85" s="21"/>
      <c r="D85" s="21"/>
      <c r="E85" s="22"/>
      <c r="F85" s="23"/>
      <c r="G85" s="23"/>
    </row>
    <row r="88" spans="2:6" ht="12.75">
      <c r="B88" s="25" t="s">
        <v>128</v>
      </c>
      <c r="C88" s="25"/>
      <c r="E88" s="25" t="s">
        <v>126</v>
      </c>
      <c r="F88" s="25"/>
    </row>
    <row r="89" spans="2:6" ht="12.75">
      <c r="B89" s="24" t="s">
        <v>125</v>
      </c>
      <c r="C89" s="24"/>
      <c r="E89" s="24" t="s">
        <v>127</v>
      </c>
      <c r="F89" s="24"/>
    </row>
  </sheetData>
  <sheetProtection/>
  <mergeCells count="9">
    <mergeCell ref="B89:C89"/>
    <mergeCell ref="E88:F88"/>
    <mergeCell ref="E89:F89"/>
    <mergeCell ref="B2:G2"/>
    <mergeCell ref="B4:G4"/>
    <mergeCell ref="B5:G5"/>
    <mergeCell ref="B6:G6"/>
    <mergeCell ref="B3:G3"/>
    <mergeCell ref="B88:C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 DIF</cp:lastModifiedBy>
  <cp:lastPrinted>2020-06-15T21:02:16Z</cp:lastPrinted>
  <dcterms:created xsi:type="dcterms:W3CDTF">2016-10-11T18:36:49Z</dcterms:created>
  <dcterms:modified xsi:type="dcterms:W3CDTF">2020-06-15T21:03:21Z</dcterms:modified>
  <cp:category/>
  <cp:version/>
  <cp:contentType/>
  <cp:contentStatus/>
</cp:coreProperties>
</file>