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a)INFORMACION CONTABLE 4TO TRIMESTRE\"/>
    </mc:Choice>
  </mc:AlternateContent>
  <bookViews>
    <workbookView xWindow="120" yWindow="225" windowWidth="20730" windowHeight="1170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56" i="1" l="1"/>
  <c r="H61" i="1"/>
  <c r="G56" i="1"/>
  <c r="G61" i="1"/>
  <c r="H51" i="1"/>
  <c r="G51" i="1"/>
  <c r="H28" i="1"/>
  <c r="G28" i="1"/>
  <c r="H15" i="1"/>
  <c r="G15" i="1"/>
  <c r="G73" i="1"/>
  <c r="G72" i="1"/>
  <c r="G79" i="1"/>
  <c r="H73" i="1"/>
  <c r="H72" i="1"/>
  <c r="H79" i="1"/>
  <c r="G67" i="1"/>
  <c r="G66" i="1"/>
  <c r="H67" i="1"/>
  <c r="H66" i="1"/>
  <c r="H47" i="1"/>
  <c r="H82" i="1"/>
  <c r="H85" i="1"/>
  <c r="G47" i="1"/>
  <c r="G82" i="1"/>
  <c r="G85" i="1"/>
</calcChain>
</file>

<file path=xl/sharedStrings.xml><?xml version="1.0" encoding="utf-8"?>
<sst xmlns="http://schemas.openxmlformats.org/spreadsheetml/2006/main" count="66" uniqueCount="58">
  <si>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</si>
  <si>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</si>
  <si>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</si>
  <si>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</si>
  <si>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</si>
  <si>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</si>
  <si>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</si>
  <si>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</si>
  <si>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</si>
  <si>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</si>
  <si>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</si>
  <si>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</si>
  <si>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</si>
  <si>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</si>
  <si>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</si>
  <si>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</si>
  <si>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</si>
  <si>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</si>
  <si>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</si>
  <si>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</si>
  <si>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</si>
  <si>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</si>
  <si>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</si>
  <si>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</si>
  <si>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</si>
  <si>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</si>
  <si>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</si>
  <si>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</si>
  <si>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</si>
  <si>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</si>
  <si>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</si>
  <si>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</si>
  <si>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</si>
  <si>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</si>
  <si>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</si>
  <si>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</si>
  <si>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</si>
  <si>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</si>
  <si>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</si>
  <si>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</si>
  <si>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</si>
  <si>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</si>
  <si>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</si>
  <si>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</si>
  <si>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</si>
  <si>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</si>
  <si>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</si>
  <si>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</si>
  <si>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</si>
  <si>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</si>
  <si>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</si>
  <si>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Hecelchakán</t>
  </si>
  <si>
    <t>Del 1 de Enero al 31 de Diciembre de 2019 y 2018</t>
  </si>
  <si>
    <t>PROF. CARLOS RENE BALAN MEDINA</t>
  </si>
  <si>
    <t>SINDICO DE HACIENDA</t>
  </si>
  <si>
    <t>C.P. LUIS JORGE POOT MOO</t>
  </si>
  <si>
    <t>TESORERO MUNICIPAL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</si>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</sst>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Border="1"/>
    <xf numFmtId="0" fontId="2" fillId="2" borderId="0" xfId="3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/>
    <xf numFmtId="0" fontId="2" fillId="2" borderId="0" xfId="3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2" fillId="2" borderId="0" xfId="3" applyFont="1" applyFill="1" applyBorder="1" applyAlignment="1">
      <alignment horizontal="center" vertical="top"/>
    </xf>
    <xf numFmtId="0" fontId="3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vertical="top"/>
    </xf>
    <xf numFmtId="0" fontId="5" fillId="2" borderId="1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3" fontId="3" fillId="2" borderId="0" xfId="3" applyNumberFormat="1" applyFont="1" applyFill="1" applyBorder="1" applyAlignment="1">
      <alignment vertical="top"/>
    </xf>
    <xf numFmtId="3" fontId="2" fillId="2" borderId="0" xfId="3" applyNumberFormat="1" applyFont="1" applyFill="1" applyBorder="1" applyAlignment="1">
      <alignment vertical="top"/>
    </xf>
    <xf numFmtId="3" fontId="3" fillId="2" borderId="0" xfId="3" applyNumberFormat="1" applyFont="1" applyFill="1" applyBorder="1" applyAlignment="1" applyProtection="1">
      <alignment vertical="top"/>
      <protection locked="0"/>
    </xf>
    <xf numFmtId="0" fontId="3" fillId="2" borderId="0" xfId="3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2" fillId="2" borderId="0" xfId="3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vertical="top"/>
    </xf>
    <xf numFmtId="0" fontId="2" fillId="2" borderId="2" xfId="3" applyFont="1" applyFill="1" applyBorder="1" applyAlignment="1">
      <alignment vertical="top"/>
    </xf>
    <xf numFmtId="3" fontId="3" fillId="2" borderId="2" xfId="3" applyNumberFormat="1" applyFont="1" applyFill="1" applyBorder="1" applyAlignment="1">
      <alignment vertical="top"/>
    </xf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3" fontId="2" fillId="2" borderId="0" xfId="3" applyNumberFormat="1" applyFont="1" applyFill="1" applyBorder="1" applyAlignment="1" applyProtection="1">
      <alignment horizontal="right" vertical="top" wrapText="1"/>
      <protection locked="0"/>
    </xf>
    <xf numFmtId="0" fontId="5" fillId="2" borderId="4" xfId="0" applyFont="1" applyFill="1" applyBorder="1" applyAlignment="1"/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/>
    </xf>
    <xf numFmtId="3" fontId="2" fillId="2" borderId="0" xfId="3" applyNumberFormat="1" applyFont="1" applyFill="1" applyBorder="1" applyAlignment="1" applyProtection="1">
      <alignment horizontal="right" vertical="top" wrapText="1"/>
    </xf>
    <xf numFmtId="0" fontId="2" fillId="2" borderId="0" xfId="3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43" fontId="3" fillId="2" borderId="2" xfId="2" applyFont="1" applyFill="1" applyBorder="1" applyAlignment="1" applyProtection="1">
      <protection locked="0"/>
    </xf>
    <xf numFmtId="43" fontId="3" fillId="2" borderId="0" xfId="2" applyFont="1" applyFill="1" applyBorder="1" applyAlignment="1" applyProtection="1">
      <protection locked="0"/>
    </xf>
    <xf numFmtId="0" fontId="8" fillId="3" borderId="6" xfId="3" applyFont="1" applyFill="1" applyBorder="1" applyAlignment="1">
      <alignment horizontal="center" vertical="center"/>
    </xf>
    <xf numFmtId="165" fontId="8" fillId="3" borderId="6" xfId="2" applyNumberFormat="1" applyFont="1" applyFill="1" applyBorder="1" applyAlignment="1">
      <alignment horizontal="center" vertical="center"/>
    </xf>
    <xf numFmtId="0" fontId="9" fillId="3" borderId="7" xfId="0" applyFont="1" applyFill="1" applyBorder="1"/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4" borderId="0" xfId="3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0" borderId="4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 wrapText="1"/>
    </xf>
    <xf numFmtId="0" fontId="2" fillId="2" borderId="0" xfId="3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3</xdr:col>
      <xdr:colOff>533400</xdr:colOff>
      <xdr:row>6</xdr:row>
      <xdr:rowOff>38100</xdr:rowOff>
    </xdr:to>
    <xdr:pic>
      <xdr:nvPicPr>
        <xdr:cNvPr id="103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809625</xdr:colOff>
      <xdr:row>0</xdr:row>
      <xdr:rowOff>47625</xdr:rowOff>
    </xdr:from>
    <xdr:to>
      <xdr:col>10</xdr:col>
      <xdr:colOff>114300</xdr:colOff>
      <xdr:row>6</xdr:row>
      <xdr:rowOff>9525</xdr:rowOff>
    </xdr:to>
    <xdr:pic>
      <xdr:nvPicPr>
        <xdr:cNvPr id="103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625"/>
          <a:ext cx="1190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02"/>
  <sheetViews>
    <sheetView tabSelected="1" workbookViewId="0">
      <selection activeCell="F14" sqref="F14"/>
    </sheetView>
  </sheetViews>
  <sheetFormatPr baseColWidth="10" defaultColWidth="0" defaultRowHeight="12" x14ac:dyDescent="0.2"/>
  <cols>
    <col min="1" max="1" width="3.42578125" style="3" customWidth="1"/>
    <col min="2" max="3" width="3.7109375" style="3" customWidth="1"/>
    <col min="4" max="4" width="24" style="3" customWidth="1"/>
    <col min="5" max="5" width="22.85546875" style="3" customWidth="1"/>
    <col min="6" max="6" width="20.140625" style="3" customWidth="1"/>
    <col min="7" max="7" width="21.140625" style="14" customWidth="1"/>
    <col min="8" max="8" width="20.5703125" style="14" customWidth="1"/>
    <col min="9" max="9" width="4.140625" style="3" customWidth="1"/>
    <col min="10" max="10" width="3.5703125" style="4" customWidth="1"/>
    <col min="11" max="11" width="3" style="4" customWidth="1"/>
    <col min="12" max="16384" width="0" style="4" hidden="1"/>
  </cols>
  <sheetData>
    <row r="2" spans="1:16" s="1" customFormat="1" x14ac:dyDescent="0.2">
      <c r="B2" s="2"/>
      <c r="C2" s="2"/>
      <c r="D2" s="2"/>
      <c r="E2" s="76" t="s">
        <v>57</v>
      </c>
      <c r="F2" s="76"/>
      <c r="G2" s="76"/>
      <c r="H2" s="2"/>
      <c r="I2" s="2"/>
      <c r="J2" s="2"/>
    </row>
    <row r="3" spans="1:16" x14ac:dyDescent="0.2">
      <c r="B3" s="2"/>
      <c r="C3" s="2"/>
      <c r="D3" s="2"/>
      <c r="E3" s="76" t="s">
        <v>51</v>
      </c>
      <c r="F3" s="76"/>
      <c r="G3" s="76"/>
      <c r="H3" s="2"/>
      <c r="I3" s="2"/>
      <c r="J3" s="2"/>
    </row>
    <row r="4" spans="1:16" x14ac:dyDescent="0.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1:16" x14ac:dyDescent="0.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1:16" x14ac:dyDescent="0.2">
      <c r="C6" s="5"/>
      <c r="D6" s="6"/>
      <c r="E6" s="76" t="s">
        <v>1</v>
      </c>
      <c r="F6" s="76"/>
      <c r="G6" s="76"/>
      <c r="H6" s="43"/>
      <c r="I6" s="43"/>
      <c r="J6" s="1"/>
    </row>
    <row r="7" spans="1:16" s="1" customFormat="1" x14ac:dyDescent="0.2">
      <c r="A7" s="52"/>
      <c r="B7" s="53"/>
      <c r="C7" s="53"/>
      <c r="D7" s="53"/>
      <c r="E7" s="44"/>
      <c r="F7" s="44"/>
      <c r="G7" s="44"/>
      <c r="H7" s="44"/>
      <c r="I7" s="44"/>
    </row>
    <row r="8" spans="1:16" s="1" customFormat="1" x14ac:dyDescent="0.2">
      <c r="A8" s="3"/>
      <c r="B8" s="5"/>
      <c r="C8" s="5"/>
      <c r="D8" s="6"/>
      <c r="E8" s="5"/>
      <c r="F8" s="5"/>
      <c r="G8" s="7"/>
      <c r="H8" s="7"/>
      <c r="I8" s="6"/>
    </row>
    <row r="9" spans="1:16" s="1" customFormat="1" x14ac:dyDescent="0.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x14ac:dyDescent="0.2">
      <c r="A10" s="10"/>
      <c r="B10" s="77" t="s">
        <v>2</v>
      </c>
      <c r="C10" s="78"/>
      <c r="D10" s="78"/>
      <c r="E10" s="78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6" s="1" customFormat="1" x14ac:dyDescent="0.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6" s="1" customFormat="1" x14ac:dyDescent="0.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6" x14ac:dyDescent="0.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6" x14ac:dyDescent="0.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6" x14ac:dyDescent="0.2">
      <c r="A15" s="14"/>
      <c r="B15" s="39"/>
      <c r="C15" s="70" t="s">
        <v>5</v>
      </c>
      <c r="D15" s="70"/>
      <c r="E15" s="70"/>
      <c r="F15" s="70"/>
      <c r="G15" s="17">
        <f>SUM(G16:G26)</f>
        <v>214963273.01999998</v>
      </c>
      <c r="H15" s="17">
        <f>SUM(H16:H26)</f>
        <v>161949812</v>
      </c>
      <c r="I15" s="14"/>
      <c r="J15" s="13"/>
    </row>
    <row r="16" spans="1:16" x14ac:dyDescent="0.2">
      <c r="A16" s="14"/>
      <c r="B16" s="39"/>
      <c r="C16" s="15"/>
      <c r="D16" s="68" t="s">
        <v>6</v>
      </c>
      <c r="E16" s="68"/>
      <c r="F16" s="68"/>
      <c r="G16" s="18">
        <v>2994821.89</v>
      </c>
      <c r="H16" s="18">
        <v>2338894.9</v>
      </c>
      <c r="I16" s="14"/>
      <c r="J16" s="13"/>
    </row>
    <row r="17" spans="1:10" x14ac:dyDescent="0.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x14ac:dyDescent="0.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x14ac:dyDescent="0.2">
      <c r="A19" s="14"/>
      <c r="B19" s="39"/>
      <c r="C19" s="19"/>
      <c r="D19" s="68" t="s">
        <v>11</v>
      </c>
      <c r="E19" s="68"/>
      <c r="F19" s="68"/>
      <c r="G19" s="18">
        <v>2276640.33</v>
      </c>
      <c r="H19" s="18">
        <v>1262202.97</v>
      </c>
      <c r="I19" s="14"/>
      <c r="J19" s="13"/>
    </row>
    <row r="20" spans="1:10" x14ac:dyDescent="0.2">
      <c r="A20" s="14"/>
      <c r="B20" s="39"/>
      <c r="C20" s="19"/>
      <c r="D20" s="68" t="s">
        <v>46</v>
      </c>
      <c r="E20" s="68"/>
      <c r="F20" s="68"/>
      <c r="G20" s="18">
        <v>305551.27</v>
      </c>
      <c r="H20" s="18">
        <v>57786</v>
      </c>
      <c r="I20" s="14"/>
      <c r="J20" s="13"/>
    </row>
    <row r="21" spans="1:10" ht="12" customHeight="1" x14ac:dyDescent="0.2">
      <c r="A21" s="14"/>
      <c r="B21" s="39"/>
      <c r="C21" s="19"/>
      <c r="D21" s="68" t="s">
        <v>47</v>
      </c>
      <c r="E21" s="68"/>
      <c r="F21" s="68"/>
      <c r="G21" s="18">
        <v>10938105.43</v>
      </c>
      <c r="H21" s="18">
        <v>1862252.86</v>
      </c>
      <c r="I21" s="14"/>
      <c r="J21" s="13"/>
    </row>
    <row r="22" spans="1:10" ht="12" customHeight="1" x14ac:dyDescent="0.2">
      <c r="A22" s="14"/>
      <c r="B22" s="39"/>
      <c r="C22" s="19"/>
      <c r="D22" s="68" t="s">
        <v>48</v>
      </c>
      <c r="E22" s="68"/>
      <c r="F22" s="68"/>
      <c r="G22" s="18">
        <v>0</v>
      </c>
      <c r="H22" s="18">
        <v>0</v>
      </c>
      <c r="I22" s="14"/>
      <c r="J22" s="13"/>
    </row>
    <row r="23" spans="1:10" ht="24.75" customHeight="1" x14ac:dyDescent="0.2">
      <c r="A23" s="14"/>
      <c r="B23" s="39"/>
      <c r="C23" s="19"/>
      <c r="D23" s="68" t="s">
        <v>49</v>
      </c>
      <c r="E23" s="68"/>
      <c r="F23" s="68"/>
      <c r="G23" s="18">
        <v>186010553.21000001</v>
      </c>
      <c r="H23" s="18">
        <v>141548284.62</v>
      </c>
      <c r="I23" s="14"/>
      <c r="J23" s="13"/>
    </row>
    <row r="24" spans="1:10" ht="23.25" customHeight="1" x14ac:dyDescent="0.2">
      <c r="A24" s="14"/>
      <c r="B24" s="39"/>
      <c r="C24" s="15"/>
      <c r="D24" s="68" t="s">
        <v>50</v>
      </c>
      <c r="E24" s="68"/>
      <c r="F24" s="68"/>
      <c r="G24" s="18">
        <v>10017967.51</v>
      </c>
      <c r="H24" s="18">
        <v>14880390.65</v>
      </c>
      <c r="I24" s="14"/>
      <c r="J24" s="13"/>
    </row>
    <row r="25" spans="1:10" ht="12" customHeight="1" x14ac:dyDescent="0.2">
      <c r="A25" s="14"/>
      <c r="B25" s="39"/>
      <c r="C25" s="19"/>
      <c r="D25" s="68" t="s">
        <v>42</v>
      </c>
      <c r="E25" s="68"/>
      <c r="F25" s="68"/>
      <c r="G25" s="18">
        <v>2419633.38</v>
      </c>
      <c r="H25" s="18">
        <v>0</v>
      </c>
      <c r="I25" s="14"/>
      <c r="J25" s="13"/>
    </row>
    <row r="26" spans="1:10" x14ac:dyDescent="0.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x14ac:dyDescent="0.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x14ac:dyDescent="0.2">
      <c r="A28" s="14"/>
      <c r="B28" s="39"/>
      <c r="C28" s="70" t="s">
        <v>12</v>
      </c>
      <c r="D28" s="70"/>
      <c r="E28" s="70"/>
      <c r="F28" s="70"/>
      <c r="G28" s="17">
        <f>SUM(G29:G44)</f>
        <v>148593495.25999999</v>
      </c>
      <c r="H28" s="17">
        <f>SUM(H29:H44)</f>
        <v>126423567.25000001</v>
      </c>
      <c r="I28" s="14"/>
      <c r="J28" s="13"/>
    </row>
    <row r="29" spans="1:10" x14ac:dyDescent="0.2">
      <c r="A29" s="14"/>
      <c r="B29" s="39"/>
      <c r="C29" s="21"/>
      <c r="D29" s="68" t="s">
        <v>16</v>
      </c>
      <c r="E29" s="68"/>
      <c r="F29" s="68"/>
      <c r="G29" s="18">
        <v>61341478.170000002</v>
      </c>
      <c r="H29" s="18">
        <v>59640604.460000001</v>
      </c>
      <c r="I29" s="14"/>
      <c r="J29" s="13"/>
    </row>
    <row r="30" spans="1:10" x14ac:dyDescent="0.2">
      <c r="A30" s="14"/>
      <c r="B30" s="39"/>
      <c r="C30" s="21"/>
      <c r="D30" s="68" t="s">
        <v>17</v>
      </c>
      <c r="E30" s="68"/>
      <c r="F30" s="68"/>
      <c r="G30" s="18">
        <v>25336877.989999998</v>
      </c>
      <c r="H30" s="18">
        <v>11184553.130000001</v>
      </c>
      <c r="I30" s="14"/>
      <c r="J30" s="13"/>
    </row>
    <row r="31" spans="1:10" x14ac:dyDescent="0.2">
      <c r="A31" s="14"/>
      <c r="B31" s="39"/>
      <c r="C31" s="21"/>
      <c r="D31" s="68" t="s">
        <v>18</v>
      </c>
      <c r="E31" s="68"/>
      <c r="F31" s="68"/>
      <c r="G31" s="18">
        <v>29225191.84</v>
      </c>
      <c r="H31" s="18">
        <v>30270589.09</v>
      </c>
      <c r="I31" s="14"/>
      <c r="J31" s="13"/>
    </row>
    <row r="32" spans="1:10" x14ac:dyDescent="0.2">
      <c r="A32" s="14"/>
      <c r="B32" s="39"/>
      <c r="C32" s="15"/>
      <c r="D32" s="68" t="s">
        <v>20</v>
      </c>
      <c r="E32" s="68"/>
      <c r="F32" s="68"/>
      <c r="G32" s="18">
        <v>7200000</v>
      </c>
      <c r="H32" s="18">
        <v>12582584.199999999</v>
      </c>
      <c r="I32" s="14"/>
      <c r="J32" s="13"/>
    </row>
    <row r="33" spans="1:10" x14ac:dyDescent="0.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x14ac:dyDescent="0.2">
      <c r="A34" s="14"/>
      <c r="B34" s="39"/>
      <c r="C34" s="21"/>
      <c r="D34" s="68" t="s">
        <v>24</v>
      </c>
      <c r="E34" s="68"/>
      <c r="F34" s="68"/>
      <c r="G34" s="18">
        <v>3500000</v>
      </c>
      <c r="H34" s="18">
        <v>3000000</v>
      </c>
      <c r="I34" s="14"/>
      <c r="J34" s="13"/>
    </row>
    <row r="35" spans="1:10" x14ac:dyDescent="0.2">
      <c r="A35" s="14"/>
      <c r="B35" s="39"/>
      <c r="C35" s="21"/>
      <c r="D35" s="68" t="s">
        <v>25</v>
      </c>
      <c r="E35" s="68"/>
      <c r="F35" s="68"/>
      <c r="G35" s="18">
        <v>17216347.34</v>
      </c>
      <c r="H35" s="18">
        <v>4099075.97</v>
      </c>
      <c r="I35" s="14"/>
      <c r="J35" s="13"/>
    </row>
    <row r="36" spans="1:10" x14ac:dyDescent="0.2">
      <c r="A36" s="14"/>
      <c r="B36" s="39"/>
      <c r="C36" s="21"/>
      <c r="D36" s="68" t="s">
        <v>26</v>
      </c>
      <c r="E36" s="68"/>
      <c r="F36" s="68"/>
      <c r="G36" s="18">
        <v>4773599.92</v>
      </c>
      <c r="H36" s="18">
        <v>4969859.92</v>
      </c>
      <c r="I36" s="14"/>
      <c r="J36" s="13"/>
    </row>
    <row r="37" spans="1:10" x14ac:dyDescent="0.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x14ac:dyDescent="0.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x14ac:dyDescent="0.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x14ac:dyDescent="0.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x14ac:dyDescent="0.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x14ac:dyDescent="0.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x14ac:dyDescent="0.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x14ac:dyDescent="0.2">
      <c r="A44" s="14"/>
      <c r="B44" s="39"/>
      <c r="C44" s="21"/>
      <c r="D44" s="68" t="s">
        <v>43</v>
      </c>
      <c r="E44" s="68"/>
      <c r="F44" s="68"/>
      <c r="G44" s="18">
        <v>0</v>
      </c>
      <c r="H44" s="18">
        <v>676300.48</v>
      </c>
      <c r="I44" s="14"/>
      <c r="J44" s="13"/>
    </row>
    <row r="45" spans="1:10" x14ac:dyDescent="0.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x14ac:dyDescent="0.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x14ac:dyDescent="0.2">
      <c r="A47" s="22"/>
      <c r="B47" s="40"/>
      <c r="C47" s="70" t="s">
        <v>36</v>
      </c>
      <c r="D47" s="70"/>
      <c r="E47" s="70"/>
      <c r="F47" s="70"/>
      <c r="G47" s="23">
        <f>G15-G28</f>
        <v>66369777.75999999</v>
      </c>
      <c r="H47" s="23">
        <f>H15-H28</f>
        <v>35526244.749999985</v>
      </c>
      <c r="I47" s="22"/>
      <c r="J47" s="24"/>
    </row>
    <row r="48" spans="1:10" x14ac:dyDescent="0.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x14ac:dyDescent="0.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x14ac:dyDescent="0.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x14ac:dyDescent="0.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 x14ac:dyDescent="0.2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x14ac:dyDescent="0.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x14ac:dyDescent="0.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x14ac:dyDescent="0.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x14ac:dyDescent="0.2">
      <c r="A56" s="22"/>
      <c r="B56" s="39"/>
      <c r="C56" s="70" t="s">
        <v>12</v>
      </c>
      <c r="D56" s="70"/>
      <c r="E56" s="70"/>
      <c r="F56" s="70"/>
      <c r="G56" s="17">
        <f>SUM(G57:G59)</f>
        <v>54604892.07</v>
      </c>
      <c r="H56" s="17">
        <f>SUM(H57:H59)</f>
        <v>31110285.289999999</v>
      </c>
      <c r="I56" s="22"/>
      <c r="J56" s="24"/>
    </row>
    <row r="57" spans="1:10" s="25" customFormat="1" x14ac:dyDescent="0.2">
      <c r="A57" s="22"/>
      <c r="B57" s="39"/>
      <c r="C57" s="21"/>
      <c r="D57" s="75" t="s">
        <v>7</v>
      </c>
      <c r="E57" s="75"/>
      <c r="F57" s="75"/>
      <c r="G57" s="18">
        <v>53542227.770000003</v>
      </c>
      <c r="H57" s="18">
        <v>30765299.539999999</v>
      </c>
      <c r="I57" s="22"/>
      <c r="J57" s="24"/>
    </row>
    <row r="58" spans="1:10" s="25" customFormat="1" x14ac:dyDescent="0.2">
      <c r="A58" s="22"/>
      <c r="B58" s="39"/>
      <c r="C58" s="21"/>
      <c r="D58" s="68" t="s">
        <v>9</v>
      </c>
      <c r="E58" s="68"/>
      <c r="F58" s="68"/>
      <c r="G58" s="18">
        <v>1024964.3</v>
      </c>
      <c r="H58" s="18">
        <v>311393.53999999998</v>
      </c>
      <c r="I58" s="22"/>
      <c r="J58" s="24"/>
    </row>
    <row r="59" spans="1:10" s="25" customFormat="1" x14ac:dyDescent="0.2">
      <c r="A59" s="22"/>
      <c r="B59" s="39"/>
      <c r="C59" s="21"/>
      <c r="D59" s="75" t="s">
        <v>13</v>
      </c>
      <c r="E59" s="75"/>
      <c r="F59" s="75"/>
      <c r="G59" s="18">
        <v>37700</v>
      </c>
      <c r="H59" s="18">
        <v>33592.21</v>
      </c>
      <c r="I59" s="22"/>
      <c r="J59" s="24"/>
    </row>
    <row r="60" spans="1:10" x14ac:dyDescent="0.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x14ac:dyDescent="0.2">
      <c r="A61" s="22"/>
      <c r="B61" s="40"/>
      <c r="C61" s="70" t="s">
        <v>14</v>
      </c>
      <c r="D61" s="70"/>
      <c r="E61" s="70"/>
      <c r="F61" s="70"/>
      <c r="G61" s="23">
        <f>G51-G56</f>
        <v>-54604892.07</v>
      </c>
      <c r="H61" s="23">
        <f>H51-H56</f>
        <v>-31110285.289999999</v>
      </c>
      <c r="I61" s="22"/>
      <c r="J61" s="24"/>
    </row>
    <row r="62" spans="1:10" x14ac:dyDescent="0.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x14ac:dyDescent="0.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x14ac:dyDescent="0.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x14ac:dyDescent="0.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x14ac:dyDescent="0.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 x14ac:dyDescent="0.2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x14ac:dyDescent="0.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x14ac:dyDescent="0.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x14ac:dyDescent="0.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x14ac:dyDescent="0.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x14ac:dyDescent="0.2">
      <c r="A72" s="22"/>
      <c r="B72" s="39"/>
      <c r="C72" s="70" t="s">
        <v>12</v>
      </c>
      <c r="D72" s="70"/>
      <c r="E72" s="70"/>
      <c r="F72" s="70"/>
      <c r="G72" s="17">
        <f>G73+G76+G77</f>
        <v>3428691.5</v>
      </c>
      <c r="H72" s="17">
        <f>H73+H76+H77</f>
        <v>3249070.75</v>
      </c>
      <c r="I72" s="22"/>
      <c r="J72" s="24"/>
    </row>
    <row r="73" spans="1:10" s="25" customFormat="1" x14ac:dyDescent="0.2">
      <c r="A73" s="22"/>
      <c r="B73" s="39"/>
      <c r="C73" s="1"/>
      <c r="D73" s="73" t="s">
        <v>29</v>
      </c>
      <c r="E73" s="73"/>
      <c r="F73" s="73"/>
      <c r="G73" s="18">
        <f>SUM(G74:G75)</f>
        <v>3428691.5</v>
      </c>
      <c r="H73" s="18">
        <f>SUM(H74:H75)</f>
        <v>3249070.75</v>
      </c>
      <c r="I73" s="22"/>
      <c r="J73" s="24"/>
    </row>
    <row r="74" spans="1:10" s="25" customFormat="1" x14ac:dyDescent="0.2">
      <c r="A74" s="22"/>
      <c r="B74" s="39"/>
      <c r="C74" s="1"/>
      <c r="D74" s="74" t="s">
        <v>21</v>
      </c>
      <c r="E74" s="74"/>
      <c r="F74" s="74"/>
      <c r="G74" s="18">
        <v>3428691.5</v>
      </c>
      <c r="H74" s="18">
        <v>3249070.75</v>
      </c>
      <c r="I74" s="22"/>
      <c r="J74" s="24"/>
    </row>
    <row r="75" spans="1:10" s="25" customFormat="1" x14ac:dyDescent="0.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x14ac:dyDescent="0.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x14ac:dyDescent="0.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x14ac:dyDescent="0.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x14ac:dyDescent="0.2">
      <c r="A79" s="22"/>
      <c r="B79" s="39"/>
      <c r="C79" s="70" t="s">
        <v>35</v>
      </c>
      <c r="D79" s="70"/>
      <c r="E79" s="70"/>
      <c r="F79" s="70"/>
      <c r="G79" s="17">
        <f>G66-G72</f>
        <v>-3428691.5</v>
      </c>
      <c r="H79" s="17">
        <f>H66-H72</f>
        <v>-3249070.75</v>
      </c>
      <c r="I79" s="22"/>
      <c r="J79" s="24"/>
    </row>
    <row r="80" spans="1:10" x14ac:dyDescent="0.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x14ac:dyDescent="0.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 x14ac:dyDescent="0.2">
      <c r="A82" s="22"/>
      <c r="B82" s="71" t="s">
        <v>37</v>
      </c>
      <c r="C82" s="72"/>
      <c r="D82" s="72"/>
      <c r="E82" s="72"/>
      <c r="F82" s="72"/>
      <c r="G82" s="23">
        <f>G47+G61+G79</f>
        <v>8336194.1899999902</v>
      </c>
      <c r="H82" s="23">
        <f>H47+H61+H79</f>
        <v>1166888.709999986</v>
      </c>
      <c r="I82" s="22"/>
      <c r="J82" s="24"/>
    </row>
    <row r="83" spans="1:10" s="25" customFormat="1" x14ac:dyDescent="0.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 x14ac:dyDescent="0.2">
      <c r="A84" s="22"/>
      <c r="B84" s="69" t="s">
        <v>38</v>
      </c>
      <c r="C84" s="70"/>
      <c r="D84" s="70"/>
      <c r="E84" s="70"/>
      <c r="F84" s="70"/>
      <c r="G84" s="37">
        <v>7343677.9900000002</v>
      </c>
      <c r="H84" s="37">
        <v>6176789.2800000003</v>
      </c>
      <c r="I84" s="22"/>
      <c r="J84" s="24"/>
    </row>
    <row r="85" spans="1:10" s="25" customFormat="1" ht="12" customHeight="1" x14ac:dyDescent="0.2">
      <c r="A85" s="22"/>
      <c r="B85" s="69" t="s">
        <v>40</v>
      </c>
      <c r="C85" s="70"/>
      <c r="D85" s="70"/>
      <c r="E85" s="70"/>
      <c r="F85" s="70"/>
      <c r="G85" s="42">
        <f>+G82+G84</f>
        <v>15679872.17999999</v>
      </c>
      <c r="H85" s="42">
        <f>+H82+H84</f>
        <v>7343677.9899999863</v>
      </c>
      <c r="I85" s="22"/>
      <c r="J85" s="24"/>
    </row>
    <row r="86" spans="1:10" s="25" customFormat="1" x14ac:dyDescent="0.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x14ac:dyDescent="0.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x14ac:dyDescent="0.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x14ac:dyDescent="0.2">
      <c r="A89" s="14"/>
      <c r="I89" s="14"/>
      <c r="J89" s="1"/>
    </row>
    <row r="90" spans="1:10" x14ac:dyDescent="0.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x14ac:dyDescent="0.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x14ac:dyDescent="0.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 x14ac:dyDescent="0.2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 x14ac:dyDescent="0.2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spans="1:9" ht="30" customHeight="1" x14ac:dyDescent="0.2"/>
    <row r="98" spans="1:9" ht="15" customHeight="1" x14ac:dyDescent="0.25">
      <c r="D98" s="64"/>
      <c r="E98" s="65"/>
      <c r="G98" s="66"/>
      <c r="H98" s="67"/>
    </row>
    <row r="99" spans="1:9" s="57" customFormat="1" ht="15" customHeight="1" x14ac:dyDescent="0.25">
      <c r="A99" s="54"/>
      <c r="B99" s="54"/>
      <c r="C99" s="54"/>
      <c r="D99" s="60"/>
      <c r="E99" s="61"/>
      <c r="F99" s="54"/>
      <c r="G99" s="62"/>
      <c r="H99" s="63"/>
      <c r="I99" s="54"/>
    </row>
    <row r="100" spans="1:9" s="57" customFormat="1" ht="15" customHeight="1" x14ac:dyDescent="0.25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 x14ac:dyDescent="0.25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 x14ac:dyDescent="0.25">
      <c r="A102" s="54"/>
      <c r="B102" s="54"/>
      <c r="C102" s="54"/>
      <c r="D102" s="60"/>
      <c r="E102" s="61"/>
      <c r="F102" s="54"/>
      <c r="G102" s="62"/>
      <c r="H102" s="63"/>
      <c r="I102" s="54"/>
    </row>
  </sheetData>
  <mergeCells count="74">
    <mergeCell ref="D24:F24"/>
    <mergeCell ref="D21:F21"/>
    <mergeCell ref="D22:F22"/>
    <mergeCell ref="D95:E95"/>
    <mergeCell ref="D96:E96"/>
    <mergeCell ref="G95:H95"/>
    <mergeCell ref="G96:H96"/>
    <mergeCell ref="C51:F51"/>
    <mergeCell ref="D54:F54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D19:F19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33:F33"/>
    <mergeCell ref="D69:F69"/>
    <mergeCell ref="D39:F39"/>
    <mergeCell ref="C66:F66"/>
    <mergeCell ref="C56:F56"/>
    <mergeCell ref="D40:F40"/>
    <mergeCell ref="D36:F36"/>
    <mergeCell ref="D37:F37"/>
    <mergeCell ref="D58:F58"/>
    <mergeCell ref="D75:F75"/>
    <mergeCell ref="C72:F72"/>
    <mergeCell ref="D38:F38"/>
    <mergeCell ref="D73:F73"/>
    <mergeCell ref="D43:F43"/>
    <mergeCell ref="D44:F44"/>
    <mergeCell ref="D70:F70"/>
    <mergeCell ref="D67:F67"/>
    <mergeCell ref="D68:F68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honeticPr fontId="7" type="noConversion"/>
  <printOptions horizontalCentered="1" verticalCentered="1"/>
  <pageMargins left="0.31496062992125984" right="0.31496062992125984" top="0.35433070866141736" bottom="0.35433070866141736" header="0" footer="0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Transparencia</cp:lastModifiedBy>
  <cp:lastPrinted>2020-01-28T23:56:38Z</cp:lastPrinted>
  <dcterms:created xsi:type="dcterms:W3CDTF">2014-09-04T19:30:54Z</dcterms:created>
  <dcterms:modified xsi:type="dcterms:W3CDTF">2020-03-04T20:06:45Z</dcterms:modified>
</cp:coreProperties>
</file>