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<sst xmlns="http://schemas.openxmlformats.org/spreadsheetml/2006/main" count="49" uniqueCount="35">
  <si>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</si>
  <si>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</si>
  <si>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</si>
  <si>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</si>
  <si>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</si>
  <si>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</si>
  <si>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</si>
  <si>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</si>
  <si>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</si>
  <si>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</si>
  <si>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</si>
  <si>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</si>
  <si>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</si>
  <si>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</si>
  <si>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Sistema para el Desarrollo Integral de la Familia de Hecelchakan (a)</t>
  </si>
  <si>
    <t>Del 1 de Enero al 30 de Septiembre de 2019 (b)</t>
  </si>
  <si>
    <t>Dirección General</t>
  </si>
  <si>
    <t>Promoción Social</t>
  </si>
  <si>
    <t>Comunicación Social</t>
  </si>
  <si>
    <t>Jefatura del Área de Administración y Finanzas</t>
  </si>
  <si>
    <t>Contabilidad</t>
  </si>
  <si>
    <t>Procuraduría Auxiliar para la Defensa del Menor, la Mujer y la Familia</t>
  </si>
  <si>
    <t>Jefatura del Área Operativa</t>
  </si>
  <si>
    <t>Coordinación de la Unidad Básica de Rehabilitación</t>
  </si>
  <si>
    <t>Coordinación de Atención a Menores y Adolescentes</t>
  </si>
  <si>
    <t>Coordinación de Adultos Mayores</t>
  </si>
  <si>
    <t>Coordinación de Personas con Discapacidad</t>
  </si>
  <si>
    <t>Coordinación de Desarrollo Comunitario</t>
  </si>
  <si>
    <t>Coordinación de Espacios de Alimentación</t>
  </si>
  <si>
    <t>Coordinación de Asistencia Social y Médica</t>
  </si>
  <si>
    <t>TERCER TRIMESTRE</t>
  </si>
  <si>
    <t>DIRECTOR GENERAL</t>
  </si>
  <si>
    <t>C. PAULA ILIANA ORTIZ PECH</t>
  </si>
  <si>
    <t>JEFE DE ADMINISTRACIÓN Y FINANZAS</t>
  </si>
  <si>
    <t>LIC. MANUEL ANTONIO PANTI SIMA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</si>
</sst>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0" fontId="39" fillId="0" borderId="0" xfId="0" applyFont="1" applyAlignment="1">
      <alignment/>
    </xf>
    <xf numFmtId="0" fontId="39" fillId="0" borderId="11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 indent="1"/>
    </xf>
    <xf numFmtId="168" fontId="39" fillId="0" borderId="11" xfId="0" applyNumberFormat="1" applyFont="1" applyBorder="1" applyAlignment="1">
      <alignment horizontal="right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8" fillId="0" borderId="13" xfId="0" applyNumberFormat="1" applyFont="1" applyBorder="1" applyAlignment="1">
      <alignment horizontal="right" vertical="center" wrapText="1"/>
    </xf>
    <xf numFmtId="168" fontId="38" fillId="0" borderId="14" xfId="0" applyNumberFormat="1" applyFont="1" applyBorder="1" applyAlignment="1">
      <alignment horizontal="right" vertical="center" wrapText="1"/>
    </xf>
    <xf numFmtId="168" fontId="38" fillId="0" borderId="11" xfId="0" applyNumberFormat="1" applyFont="1" applyBorder="1" applyAlignment="1">
      <alignment horizontal="right" vertical="center" wrapText="1"/>
    </xf>
    <xf numFmtId="168" fontId="39" fillId="0" borderId="13" xfId="0" applyNumberFormat="1" applyFont="1" applyBorder="1" applyAlignment="1">
      <alignment horizontal="right" vertical="center"/>
    </xf>
    <xf numFmtId="168" fontId="39" fillId="0" borderId="10" xfId="0" applyNumberFormat="1" applyFont="1" applyBorder="1" applyAlignment="1">
      <alignment horizontal="right" vertical="center" wrapText="1"/>
    </xf>
    <xf numFmtId="0" fontId="39" fillId="0" borderId="0" xfId="0" applyFont="1" applyBorder="1" applyAlignment="1">
      <alignment/>
    </xf>
    <xf numFmtId="0" fontId="2" fillId="34" borderId="15" xfId="0" applyFont="1" applyFill="1" applyBorder="1" applyAlignment="1" applyProtection="1">
      <alignment horizontal="center" vertical="top"/>
      <protection locked="0"/>
    </xf>
    <xf numFmtId="0" fontId="40" fillId="34" borderId="16" xfId="0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center" vertical="top" wrapText="1"/>
      <protection locked="0"/>
    </xf>
    <xf numFmtId="0" fontId="40" fillId="34" borderId="15" xfId="0" applyFont="1" applyFill="1" applyBorder="1" applyAlignment="1" applyProtection="1">
      <alignment horizontal="center"/>
      <protection locked="0"/>
    </xf>
    <xf numFmtId="0" fontId="38" fillId="35" borderId="17" xfId="0" applyFont="1" applyFill="1" applyBorder="1" applyAlignment="1">
      <alignment horizontal="center"/>
    </xf>
    <xf numFmtId="0" fontId="38" fillId="35" borderId="18" xfId="0" applyFont="1" applyFill="1" applyBorder="1" applyAlignment="1">
      <alignment horizontal="center"/>
    </xf>
    <xf numFmtId="0" fontId="38" fillId="35" borderId="19" xfId="0" applyFont="1" applyFill="1" applyBorder="1" applyAlignment="1">
      <alignment horizont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33" borderId="20" xfId="0" applyFont="1" applyFill="1" applyBorder="1" applyAlignment="1">
      <alignment horizontal="center" vertical="center" wrapText="1"/>
    </xf>
    <xf numFmtId="0" fontId="38" fillId="33" borderId="21" xfId="0" applyFont="1" applyFill="1" applyBorder="1" applyAlignment="1">
      <alignment horizontal="center" vertical="center" wrapText="1"/>
    </xf>
    <xf numFmtId="0" fontId="38" fillId="33" borderId="22" xfId="0" applyFont="1" applyFill="1" applyBorder="1" applyAlignment="1">
      <alignment horizontal="center" vertical="center" wrapText="1"/>
    </xf>
    <xf numFmtId="0" fontId="38" fillId="33" borderId="23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24" xfId="0" applyFont="1" applyFill="1" applyBorder="1" applyAlignment="1">
      <alignment horizontal="center" vertical="center" wrapText="1"/>
    </xf>
    <xf numFmtId="0" fontId="38" fillId="33" borderId="25" xfId="0" applyFont="1" applyFill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476250</xdr:colOff>
      <xdr:row>0</xdr:row>
      <xdr:rowOff>38100</xdr:rowOff>
    </xdr:from>
    <xdr:to>
      <xdr:col>7</xdr:col>
      <xdr:colOff>666750</xdr:colOff>
      <xdr:row>5</xdr:row>
      <xdr:rowOff>133350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38100"/>
          <a:ext cx="11430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0</xdr:row>
      <xdr:rowOff>38100</xdr:rowOff>
    </xdr:from>
    <xdr:to>
      <xdr:col>1</xdr:col>
      <xdr:colOff>895350</xdr:colOff>
      <xdr:row>5</xdr:row>
      <xdr:rowOff>133350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38100"/>
          <a:ext cx="8001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I34" sqref="I34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spans="2:8" ht="12.75">
      <c r="B1" s="20" t="s">
        <v>30</v>
      </c>
      <c r="C1" s="21"/>
      <c r="D1" s="21"/>
      <c r="E1" s="21"/>
      <c r="F1" s="21"/>
      <c r="G1" s="21"/>
      <c r="H1" s="22"/>
    </row>
    <row r="2" spans="2:8" ht="12.75">
      <c r="B2" s="28" t="s">
        <v>14</v>
      </c>
      <c r="C2" s="29"/>
      <c r="D2" s="29"/>
      <c r="E2" s="29"/>
      <c r="F2" s="29"/>
      <c r="G2" s="29"/>
      <c r="H2" s="30"/>
    </row>
    <row r="3" spans="2:8" ht="12.75">
      <c r="B3" s="28" t="s">
        <v>0</v>
      </c>
      <c r="C3" s="29"/>
      <c r="D3" s="29"/>
      <c r="E3" s="29"/>
      <c r="F3" s="29"/>
      <c r="G3" s="29"/>
      <c r="H3" s="30"/>
    </row>
    <row r="4" spans="2:8" ht="12.75">
      <c r="B4" s="28" t="s">
        <v>1</v>
      </c>
      <c r="C4" s="29"/>
      <c r="D4" s="29"/>
      <c r="E4" s="29"/>
      <c r="F4" s="29"/>
      <c r="G4" s="29"/>
      <c r="H4" s="30"/>
    </row>
    <row r="5" spans="2:8" ht="12.75">
      <c r="B5" s="28" t="s">
        <v>15</v>
      </c>
      <c r="C5" s="29"/>
      <c r="D5" s="29"/>
      <c r="E5" s="29"/>
      <c r="F5" s="29"/>
      <c r="G5" s="29"/>
      <c r="H5" s="30"/>
    </row>
    <row r="6" spans="2:8" ht="13.5" thickBot="1">
      <c r="B6" s="31" t="s">
        <v>2</v>
      </c>
      <c r="C6" s="32"/>
      <c r="D6" s="32"/>
      <c r="E6" s="32"/>
      <c r="F6" s="32"/>
      <c r="G6" s="32"/>
      <c r="H6" s="33"/>
    </row>
    <row r="7" spans="2:8" ht="13.5" thickBot="1">
      <c r="B7" s="23" t="s">
        <v>3</v>
      </c>
      <c r="C7" s="25" t="s">
        <v>4</v>
      </c>
      <c r="D7" s="26"/>
      <c r="E7" s="26"/>
      <c r="F7" s="26"/>
      <c r="G7" s="27"/>
      <c r="H7" s="23" t="s">
        <v>5</v>
      </c>
    </row>
    <row r="8" spans="2:8" ht="26.25" thickBot="1">
      <c r="B8" s="24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24"/>
    </row>
    <row r="9" spans="2:8" ht="12.75">
      <c r="B9" s="2" t="s">
        <v>12</v>
      </c>
      <c r="C9" s="11">
        <f aca="true" t="shared" si="0" ref="C9:H9">SUM(C10:C23)</f>
        <v>7199999.999999999</v>
      </c>
      <c r="D9" s="11">
        <f t="shared" si="0"/>
        <v>0</v>
      </c>
      <c r="E9" s="11">
        <f t="shared" si="0"/>
        <v>7199999.999999999</v>
      </c>
      <c r="F9" s="11">
        <f t="shared" si="0"/>
        <v>5453539.26</v>
      </c>
      <c r="G9" s="11">
        <f t="shared" si="0"/>
        <v>5157539.26</v>
      </c>
      <c r="H9" s="11">
        <f t="shared" si="0"/>
        <v>1746460.7399999998</v>
      </c>
    </row>
    <row r="10" spans="2:8" ht="12.75" customHeight="1">
      <c r="B10" s="7" t="s">
        <v>16</v>
      </c>
      <c r="C10" s="8">
        <v>395840</v>
      </c>
      <c r="D10" s="8">
        <v>0</v>
      </c>
      <c r="E10" s="8">
        <f aca="true" t="shared" si="1" ref="E10:E25">C10+D10</f>
        <v>395840</v>
      </c>
      <c r="F10" s="8">
        <v>464852.37</v>
      </c>
      <c r="G10" s="8">
        <v>464852.37</v>
      </c>
      <c r="H10" s="13">
        <f aca="true" t="shared" si="2" ref="H10:H23">E10-F10</f>
        <v>-69012.37</v>
      </c>
    </row>
    <row r="11" spans="2:8" ht="12.75">
      <c r="B11" s="7" t="s">
        <v>17</v>
      </c>
      <c r="C11" s="9">
        <v>445692</v>
      </c>
      <c r="D11" s="9">
        <v>0</v>
      </c>
      <c r="E11" s="9">
        <f t="shared" si="1"/>
        <v>445692</v>
      </c>
      <c r="F11" s="9">
        <v>139528.61</v>
      </c>
      <c r="G11" s="9">
        <v>139528.61</v>
      </c>
      <c r="H11" s="13">
        <f t="shared" si="2"/>
        <v>306163.39</v>
      </c>
    </row>
    <row r="12" spans="2:8" ht="12.75">
      <c r="B12" s="7" t="s">
        <v>18</v>
      </c>
      <c r="C12" s="9">
        <v>72817.6</v>
      </c>
      <c r="D12" s="9">
        <v>0</v>
      </c>
      <c r="E12" s="9">
        <f t="shared" si="1"/>
        <v>72817.6</v>
      </c>
      <c r="F12" s="9">
        <v>10635</v>
      </c>
      <c r="G12" s="9">
        <v>10635</v>
      </c>
      <c r="H12" s="13">
        <f t="shared" si="2"/>
        <v>62182.600000000006</v>
      </c>
    </row>
    <row r="13" spans="2:8" ht="12.75">
      <c r="B13" s="7" t="s">
        <v>19</v>
      </c>
      <c r="C13" s="9">
        <v>4317835.6</v>
      </c>
      <c r="D13" s="9">
        <v>0</v>
      </c>
      <c r="E13" s="9">
        <f t="shared" si="1"/>
        <v>4317835.6</v>
      </c>
      <c r="F13" s="9">
        <v>3429880.44</v>
      </c>
      <c r="G13" s="9">
        <v>3134880.44</v>
      </c>
      <c r="H13" s="13">
        <f t="shared" si="2"/>
        <v>887955.1599999997</v>
      </c>
    </row>
    <row r="14" spans="2:8" ht="12.75">
      <c r="B14" s="7" t="s">
        <v>20</v>
      </c>
      <c r="C14" s="9">
        <v>39186</v>
      </c>
      <c r="D14" s="9">
        <v>0</v>
      </c>
      <c r="E14" s="9">
        <f t="shared" si="1"/>
        <v>39186</v>
      </c>
      <c r="F14" s="9">
        <v>1939.8</v>
      </c>
      <c r="G14" s="9">
        <v>1939.8</v>
      </c>
      <c r="H14" s="13">
        <f t="shared" si="2"/>
        <v>37246.2</v>
      </c>
    </row>
    <row r="15" spans="2:8" ht="25.5">
      <c r="B15" s="7" t="s">
        <v>21</v>
      </c>
      <c r="C15" s="9">
        <v>64990</v>
      </c>
      <c r="D15" s="9">
        <v>0</v>
      </c>
      <c r="E15" s="9">
        <f t="shared" si="1"/>
        <v>64990</v>
      </c>
      <c r="F15" s="9">
        <v>27889.9</v>
      </c>
      <c r="G15" s="9">
        <v>27889.9</v>
      </c>
      <c r="H15" s="13">
        <f t="shared" si="2"/>
        <v>37100.1</v>
      </c>
    </row>
    <row r="16" spans="2:8" ht="12.75">
      <c r="B16" s="7" t="s">
        <v>22</v>
      </c>
      <c r="C16" s="9">
        <v>15083.2</v>
      </c>
      <c r="D16" s="9">
        <v>0</v>
      </c>
      <c r="E16" s="9">
        <f t="shared" si="1"/>
        <v>15083.2</v>
      </c>
      <c r="F16" s="9">
        <v>154.86</v>
      </c>
      <c r="G16" s="9">
        <v>154.86</v>
      </c>
      <c r="H16" s="13">
        <f t="shared" si="2"/>
        <v>14928.34</v>
      </c>
    </row>
    <row r="17" spans="2:8" ht="12.75">
      <c r="B17" s="7" t="s">
        <v>23</v>
      </c>
      <c r="C17" s="9">
        <v>103421.6</v>
      </c>
      <c r="D17" s="9">
        <v>0</v>
      </c>
      <c r="E17" s="9">
        <f t="shared" si="1"/>
        <v>103421.6</v>
      </c>
      <c r="F17" s="9">
        <v>32289.86</v>
      </c>
      <c r="G17" s="9">
        <v>32289.86</v>
      </c>
      <c r="H17" s="13">
        <f t="shared" si="2"/>
        <v>71131.74</v>
      </c>
    </row>
    <row r="18" spans="2:8" ht="12.75">
      <c r="B18" s="6" t="s">
        <v>24</v>
      </c>
      <c r="C18" s="9">
        <v>15854.4</v>
      </c>
      <c r="D18" s="9">
        <v>0</v>
      </c>
      <c r="E18" s="9">
        <f t="shared" si="1"/>
        <v>15854.4</v>
      </c>
      <c r="F18" s="9">
        <v>25396.84</v>
      </c>
      <c r="G18" s="9">
        <v>25396.84</v>
      </c>
      <c r="H18" s="9">
        <f t="shared" si="2"/>
        <v>-9542.44</v>
      </c>
    </row>
    <row r="19" spans="2:8" ht="12.75">
      <c r="B19" s="6" t="s">
        <v>25</v>
      </c>
      <c r="C19" s="9">
        <v>309481.6</v>
      </c>
      <c r="D19" s="9">
        <v>0</v>
      </c>
      <c r="E19" s="9">
        <f t="shared" si="1"/>
        <v>309481.6</v>
      </c>
      <c r="F19" s="9">
        <v>261576.86</v>
      </c>
      <c r="G19" s="9">
        <v>261576.86</v>
      </c>
      <c r="H19" s="9">
        <f t="shared" si="2"/>
        <v>47904.73999999999</v>
      </c>
    </row>
    <row r="20" spans="2:8" ht="12.75">
      <c r="B20" s="6" t="s">
        <v>26</v>
      </c>
      <c r="C20" s="9">
        <v>251114</v>
      </c>
      <c r="D20" s="9">
        <v>0</v>
      </c>
      <c r="E20" s="9">
        <f t="shared" si="1"/>
        <v>251114</v>
      </c>
      <c r="F20" s="9">
        <v>292769.57</v>
      </c>
      <c r="G20" s="9">
        <v>291769.57</v>
      </c>
      <c r="H20" s="9">
        <f t="shared" si="2"/>
        <v>-41655.57000000001</v>
      </c>
    </row>
    <row r="21" spans="2:8" ht="12.75">
      <c r="B21" s="6" t="s">
        <v>27</v>
      </c>
      <c r="C21" s="9">
        <v>80042.4</v>
      </c>
      <c r="D21" s="9">
        <v>0</v>
      </c>
      <c r="E21" s="9">
        <f t="shared" si="1"/>
        <v>80042.4</v>
      </c>
      <c r="F21" s="9">
        <v>37990.9</v>
      </c>
      <c r="G21" s="9">
        <v>37990.9</v>
      </c>
      <c r="H21" s="9">
        <f t="shared" si="2"/>
        <v>42051.49999999999</v>
      </c>
    </row>
    <row r="22" spans="2:8" ht="12.75">
      <c r="B22" s="6" t="s">
        <v>28</v>
      </c>
      <c r="C22" s="9">
        <v>778956.8</v>
      </c>
      <c r="D22" s="9">
        <v>0</v>
      </c>
      <c r="E22" s="9">
        <f t="shared" si="1"/>
        <v>778956.8</v>
      </c>
      <c r="F22" s="9">
        <v>339412.83</v>
      </c>
      <c r="G22" s="9">
        <v>339412.83</v>
      </c>
      <c r="H22" s="9">
        <f t="shared" si="2"/>
        <v>439543.97000000003</v>
      </c>
    </row>
    <row r="23" spans="2:8" ht="12.75">
      <c r="B23" s="6" t="s">
        <v>29</v>
      </c>
      <c r="C23" s="9">
        <v>309684.8</v>
      </c>
      <c r="D23" s="9">
        <v>0</v>
      </c>
      <c r="E23" s="9">
        <f t="shared" si="1"/>
        <v>309684.8</v>
      </c>
      <c r="F23" s="9">
        <v>389221.42</v>
      </c>
      <c r="G23" s="9">
        <v>389221.42</v>
      </c>
      <c r="H23" s="9">
        <f t="shared" si="2"/>
        <v>-79536.62</v>
      </c>
    </row>
    <row r="24" spans="2:8" s="15" customFormat="1" ht="12.75">
      <c r="B24" s="3" t="s">
        <v>13</v>
      </c>
      <c r="C24" s="12">
        <f aca="true" t="shared" si="3" ref="C24:H24">SUM(C25:C38)</f>
        <v>0</v>
      </c>
      <c r="D24" s="12">
        <f t="shared" si="3"/>
        <v>0</v>
      </c>
      <c r="E24" s="12">
        <f t="shared" si="3"/>
        <v>0</v>
      </c>
      <c r="F24" s="12">
        <f t="shared" si="3"/>
        <v>0</v>
      </c>
      <c r="G24" s="12">
        <f t="shared" si="3"/>
        <v>0</v>
      </c>
      <c r="H24" s="12">
        <f t="shared" si="3"/>
        <v>0</v>
      </c>
    </row>
    <row r="25" spans="2:8" ht="12.75">
      <c r="B25" s="7" t="s">
        <v>16</v>
      </c>
      <c r="C25" s="8">
        <v>0</v>
      </c>
      <c r="D25" s="8">
        <v>0</v>
      </c>
      <c r="E25" s="9">
        <f t="shared" si="1"/>
        <v>0</v>
      </c>
      <c r="F25" s="8">
        <v>0</v>
      </c>
      <c r="G25" s="8">
        <v>0</v>
      </c>
      <c r="H25" s="13">
        <f aca="true" t="shared" si="4" ref="H25:H39">E25-F25</f>
        <v>0</v>
      </c>
    </row>
    <row r="26" spans="2:8" ht="12.75">
      <c r="B26" s="7" t="s">
        <v>17</v>
      </c>
      <c r="C26" s="8">
        <v>0</v>
      </c>
      <c r="D26" s="8">
        <v>0</v>
      </c>
      <c r="E26" s="9">
        <f aca="true" t="shared" si="5" ref="E26:E38">C26+D26</f>
        <v>0</v>
      </c>
      <c r="F26" s="8">
        <v>0</v>
      </c>
      <c r="G26" s="8">
        <v>0</v>
      </c>
      <c r="H26" s="13">
        <f aca="true" t="shared" si="6" ref="H26:H38">E26-F26</f>
        <v>0</v>
      </c>
    </row>
    <row r="27" spans="2:8" ht="12.75">
      <c r="B27" s="7" t="s">
        <v>18</v>
      </c>
      <c r="C27" s="8">
        <v>0</v>
      </c>
      <c r="D27" s="8">
        <v>0</v>
      </c>
      <c r="E27" s="9">
        <f t="shared" si="5"/>
        <v>0</v>
      </c>
      <c r="F27" s="8">
        <v>0</v>
      </c>
      <c r="G27" s="8">
        <v>0</v>
      </c>
      <c r="H27" s="13">
        <f t="shared" si="6"/>
        <v>0</v>
      </c>
    </row>
    <row r="28" spans="2:8" ht="12.75">
      <c r="B28" s="7" t="s">
        <v>19</v>
      </c>
      <c r="C28" s="8">
        <v>0</v>
      </c>
      <c r="D28" s="8">
        <v>0</v>
      </c>
      <c r="E28" s="9">
        <f t="shared" si="5"/>
        <v>0</v>
      </c>
      <c r="F28" s="8">
        <v>0</v>
      </c>
      <c r="G28" s="8">
        <v>0</v>
      </c>
      <c r="H28" s="13">
        <f t="shared" si="6"/>
        <v>0</v>
      </c>
    </row>
    <row r="29" spans="2:8" ht="12.75">
      <c r="B29" s="7" t="s">
        <v>20</v>
      </c>
      <c r="C29" s="8">
        <v>0</v>
      </c>
      <c r="D29" s="8">
        <v>0</v>
      </c>
      <c r="E29" s="9">
        <f t="shared" si="5"/>
        <v>0</v>
      </c>
      <c r="F29" s="8">
        <v>0</v>
      </c>
      <c r="G29" s="8">
        <v>0</v>
      </c>
      <c r="H29" s="13">
        <f t="shared" si="6"/>
        <v>0</v>
      </c>
    </row>
    <row r="30" spans="2:8" ht="25.5">
      <c r="B30" s="7" t="s">
        <v>21</v>
      </c>
      <c r="C30" s="8">
        <v>0</v>
      </c>
      <c r="D30" s="8">
        <v>0</v>
      </c>
      <c r="E30" s="9">
        <f t="shared" si="5"/>
        <v>0</v>
      </c>
      <c r="F30" s="8">
        <v>0</v>
      </c>
      <c r="G30" s="8">
        <v>0</v>
      </c>
      <c r="H30" s="13">
        <f t="shared" si="6"/>
        <v>0</v>
      </c>
    </row>
    <row r="31" spans="2:8" ht="12.75">
      <c r="B31" s="7" t="s">
        <v>22</v>
      </c>
      <c r="C31" s="8">
        <v>0</v>
      </c>
      <c r="D31" s="8">
        <v>0</v>
      </c>
      <c r="E31" s="9">
        <f t="shared" si="5"/>
        <v>0</v>
      </c>
      <c r="F31" s="8">
        <v>0</v>
      </c>
      <c r="G31" s="8">
        <v>0</v>
      </c>
      <c r="H31" s="13">
        <f t="shared" si="6"/>
        <v>0</v>
      </c>
    </row>
    <row r="32" spans="2:8" ht="12.75">
      <c r="B32" s="7" t="s">
        <v>23</v>
      </c>
      <c r="C32" s="8">
        <v>0</v>
      </c>
      <c r="D32" s="8">
        <v>0</v>
      </c>
      <c r="E32" s="9">
        <f t="shared" si="5"/>
        <v>0</v>
      </c>
      <c r="F32" s="8">
        <v>0</v>
      </c>
      <c r="G32" s="8">
        <v>0</v>
      </c>
      <c r="H32" s="13">
        <f t="shared" si="6"/>
        <v>0</v>
      </c>
    </row>
    <row r="33" spans="2:8" ht="12.75">
      <c r="B33" s="6" t="s">
        <v>24</v>
      </c>
      <c r="C33" s="8">
        <v>0</v>
      </c>
      <c r="D33" s="8">
        <v>0</v>
      </c>
      <c r="E33" s="9">
        <f t="shared" si="5"/>
        <v>0</v>
      </c>
      <c r="F33" s="8">
        <v>0</v>
      </c>
      <c r="G33" s="8">
        <v>0</v>
      </c>
      <c r="H33" s="13">
        <f t="shared" si="6"/>
        <v>0</v>
      </c>
    </row>
    <row r="34" spans="2:8" ht="12.75">
      <c r="B34" s="6" t="s">
        <v>25</v>
      </c>
      <c r="C34" s="8">
        <v>0</v>
      </c>
      <c r="D34" s="8">
        <v>0</v>
      </c>
      <c r="E34" s="9">
        <f t="shared" si="5"/>
        <v>0</v>
      </c>
      <c r="F34" s="8">
        <v>0</v>
      </c>
      <c r="G34" s="8">
        <v>0</v>
      </c>
      <c r="H34" s="13">
        <f t="shared" si="6"/>
        <v>0</v>
      </c>
    </row>
    <row r="35" spans="2:8" ht="12.75">
      <c r="B35" s="6" t="s">
        <v>26</v>
      </c>
      <c r="C35" s="8">
        <v>0</v>
      </c>
      <c r="D35" s="8">
        <v>0</v>
      </c>
      <c r="E35" s="9">
        <f t="shared" si="5"/>
        <v>0</v>
      </c>
      <c r="F35" s="8">
        <v>0</v>
      </c>
      <c r="G35" s="8">
        <v>0</v>
      </c>
      <c r="H35" s="13">
        <f t="shared" si="6"/>
        <v>0</v>
      </c>
    </row>
    <row r="36" spans="2:8" ht="12.75">
      <c r="B36" s="6" t="s">
        <v>27</v>
      </c>
      <c r="C36" s="8">
        <v>0</v>
      </c>
      <c r="D36" s="8">
        <v>0</v>
      </c>
      <c r="E36" s="9">
        <f t="shared" si="5"/>
        <v>0</v>
      </c>
      <c r="F36" s="8">
        <v>0</v>
      </c>
      <c r="G36" s="8">
        <v>0</v>
      </c>
      <c r="H36" s="13">
        <f t="shared" si="6"/>
        <v>0</v>
      </c>
    </row>
    <row r="37" spans="2:8" ht="12.75">
      <c r="B37" s="6" t="s">
        <v>28</v>
      </c>
      <c r="C37" s="8">
        <v>0</v>
      </c>
      <c r="D37" s="8">
        <v>0</v>
      </c>
      <c r="E37" s="9">
        <f t="shared" si="5"/>
        <v>0</v>
      </c>
      <c r="F37" s="8">
        <v>0</v>
      </c>
      <c r="G37" s="8">
        <v>0</v>
      </c>
      <c r="H37" s="13">
        <f t="shared" si="6"/>
        <v>0</v>
      </c>
    </row>
    <row r="38" spans="2:8" ht="12.75">
      <c r="B38" s="6" t="s">
        <v>29</v>
      </c>
      <c r="C38" s="8">
        <v>0</v>
      </c>
      <c r="D38" s="8">
        <v>0</v>
      </c>
      <c r="E38" s="9">
        <f t="shared" si="5"/>
        <v>0</v>
      </c>
      <c r="F38" s="8">
        <v>0</v>
      </c>
      <c r="G38" s="8">
        <v>0</v>
      </c>
      <c r="H38" s="13">
        <f t="shared" si="6"/>
        <v>0</v>
      </c>
    </row>
    <row r="39" spans="2:8" ht="12.75">
      <c r="B39" s="6"/>
      <c r="C39" s="9"/>
      <c r="D39" s="9"/>
      <c r="E39" s="9"/>
      <c r="F39" s="9"/>
      <c r="G39" s="9"/>
      <c r="H39" s="13">
        <f t="shared" si="4"/>
        <v>0</v>
      </c>
    </row>
    <row r="40" spans="2:8" ht="12.75">
      <c r="B40" s="2" t="s">
        <v>11</v>
      </c>
      <c r="C40" s="10">
        <f aca="true" t="shared" si="7" ref="C40:H40">C9+C24</f>
        <v>7199999.999999999</v>
      </c>
      <c r="D40" s="10">
        <f t="shared" si="7"/>
        <v>0</v>
      </c>
      <c r="E40" s="10">
        <f t="shared" si="7"/>
        <v>7199999.999999999</v>
      </c>
      <c r="F40" s="10">
        <f t="shared" si="7"/>
        <v>5453539.26</v>
      </c>
      <c r="G40" s="10">
        <f t="shared" si="7"/>
        <v>5157539.26</v>
      </c>
      <c r="H40" s="10">
        <f t="shared" si="7"/>
        <v>1746460.7399999998</v>
      </c>
    </row>
    <row r="41" spans="2:8" ht="13.5" thickBot="1">
      <c r="B41" s="4"/>
      <c r="C41" s="14"/>
      <c r="D41" s="14"/>
      <c r="E41" s="14"/>
      <c r="F41" s="14"/>
      <c r="G41" s="14"/>
      <c r="H41" s="14"/>
    </row>
    <row r="43" spans="2:8" ht="12.75">
      <c r="B43" s="16"/>
      <c r="C43" s="16"/>
      <c r="E43" s="19"/>
      <c r="F43" s="19"/>
      <c r="G43" s="19"/>
      <c r="H43" s="19"/>
    </row>
    <row r="44" spans="2:8" ht="12.75">
      <c r="B44" s="17" t="s">
        <v>34</v>
      </c>
      <c r="C44" s="17"/>
      <c r="E44" s="17" t="s">
        <v>32</v>
      </c>
      <c r="F44" s="17"/>
      <c r="G44" s="17"/>
      <c r="H44" s="17"/>
    </row>
    <row r="45" spans="2:8" ht="12.75">
      <c r="B45" s="18" t="s">
        <v>31</v>
      </c>
      <c r="C45" s="18"/>
      <c r="E45" s="18" t="s">
        <v>33</v>
      </c>
      <c r="F45" s="18"/>
      <c r="G45" s="18"/>
      <c r="H45" s="18"/>
    </row>
  </sheetData>
  <sheetProtection/>
  <mergeCells count="15">
    <mergeCell ref="B1:H1"/>
    <mergeCell ref="B7:B8"/>
    <mergeCell ref="C7:G7"/>
    <mergeCell ref="H7:H8"/>
    <mergeCell ref="B2:H2"/>
    <mergeCell ref="B3:H3"/>
    <mergeCell ref="B4:H4"/>
    <mergeCell ref="B5:H5"/>
    <mergeCell ref="B6:H6"/>
    <mergeCell ref="B43:C43"/>
    <mergeCell ref="B44:C44"/>
    <mergeCell ref="B45:C45"/>
    <mergeCell ref="E43:H43"/>
    <mergeCell ref="E44:H44"/>
    <mergeCell ref="E45:H45"/>
  </mergeCells>
  <printOptions/>
  <pageMargins left="0.7086614173228347" right="0.7086614173228347" top="0.35433070866141736" bottom="0.15748031496062992" header="0.31496062992125984" footer="0.31496062992125984"/>
  <pageSetup fitToHeight="1" fitToWidth="1" horizontalDpi="600" verticalDpi="600" orientation="landscape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DIF HECELCHAKAN</cp:lastModifiedBy>
  <cp:lastPrinted>2019-10-23T18:52:38Z</cp:lastPrinted>
  <dcterms:created xsi:type="dcterms:W3CDTF">2016-10-11T20:43:07Z</dcterms:created>
  <dcterms:modified xsi:type="dcterms:W3CDTF">2020-02-04T23:32:12Z</dcterms:modified>
  <cp:category/>
  <cp:version/>
  <cp:contentType/>
  <cp:contentStatus/>
</cp:coreProperties>
</file>