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<sst xmlns="http://schemas.openxmlformats.org/spreadsheetml/2006/main" count="166" uniqueCount="93">
  <si>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</si>
  <si>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</si>
  <si>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</si>
  <si>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</si>
  <si>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</si>
  <si>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</si>
  <si>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</si>
  <si>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</si>
  <si>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</si>
  <si>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</si>
  <si>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</si>
  <si>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</si>
  <si>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</si>
  <si>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</si>
  <si>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</si>
  <si>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</si>
  <si>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</si>
  <si>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</si>
  <si>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</si>
  <si>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</si>
  <si>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</si>
  <si>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</si>
  <si>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</si>
  <si>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</si>
  <si>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</si>
  <si>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</si>
  <si>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</si>
  <si>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</si>
  <si>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</si>
  <si>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</si>
  <si>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</si>
  <si>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</si>
  <si>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</si>
  <si>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</si>
  <si>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</si>
  <si>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</si>
  <si>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</si>
  <si>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</si>
  <si>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</si>
  <si>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</si>
  <si>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</si>
  <si>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</si>
  <si>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</si>
  <si>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</si>
  <si>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</si>
  <si>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</si>
  <si>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</si>
  <si>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</si>
  <si>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</si>
  <si>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</si>
  <si>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</si>
  <si>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</si>
  <si>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</si>
  <si>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</si>
  <si>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</si>
  <si>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</si>
  <si>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</si>
  <si>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</si>
  <si>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</si>
  <si>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</si>
  <si>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</si>
  <si>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</si>
  <si>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</si>
  <si>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</si>
  <si>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</si>
  <si>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</si>
  <si>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</si>
  <si>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</si>
  <si>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</si>
  <si>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</si>
  <si>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</si>
  <si>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</si>
  <si>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</si>
  <si>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</si>
  <si>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</si>
  <si>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</si>
  <si>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</si>
  <si>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</si>
  <si>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</si>
  <si>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</si>
  <si>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</si>
  <si>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</si>
  <si>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</si>
  <si>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</si>
  <si>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</si>
  <si>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</si>
  <si>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</si>
  <si>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en el Municipio de Hecelchakán (a)</t>
  </si>
  <si>
    <t>Del 1 de Enero al 31 de Diciembre de 2019 (b)</t>
  </si>
  <si>
    <t>C. PAULA ILIANA ORTIZ PECH</t>
  </si>
  <si>
    <t>JEFE DE ADMINISTRACIÓN Y FINANZAS</t>
  </si>
  <si>
    <t>DIRECTOR GENERAL</t>
  </si>
  <si>
    <t>LIC. MANUEL ANTONIO PANTI SIMA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</si>
</sst>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40" fillId="0" borderId="0" xfId="0" applyFont="1" applyFill="1" applyAlignment="1">
      <alignment/>
    </xf>
    <xf numFmtId="0" fontId="41" fillId="34" borderId="24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39" fillId="0" borderId="25" xfId="0" applyFont="1" applyBorder="1" applyAlignment="1">
      <alignment/>
    </xf>
    <xf numFmtId="0" fontId="41" fillId="34" borderId="24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38" fillId="33" borderId="13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center" vertical="center"/>
    </xf>
    <xf numFmtId="0" fontId="38" fillId="33" borderId="31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19050</xdr:rowOff>
    </xdr:from>
    <xdr:to>
      <xdr:col>7</xdr:col>
      <xdr:colOff>952500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9050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47625</xdr:rowOff>
    </xdr:from>
    <xdr:to>
      <xdr:col>2</xdr:col>
      <xdr:colOff>257175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19075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6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H167" sqref="H16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2" t="s">
        <v>87</v>
      </c>
      <c r="C2" s="33"/>
      <c r="D2" s="33"/>
      <c r="E2" s="33"/>
      <c r="F2" s="33"/>
      <c r="G2" s="33"/>
      <c r="H2" s="33"/>
      <c r="I2" s="34"/>
    </row>
    <row r="3" spans="2:9" ht="12.75">
      <c r="B3" s="35" t="s">
        <v>0</v>
      </c>
      <c r="C3" s="36"/>
      <c r="D3" s="36"/>
      <c r="E3" s="36"/>
      <c r="F3" s="36"/>
      <c r="G3" s="36"/>
      <c r="H3" s="36"/>
      <c r="I3" s="37"/>
    </row>
    <row r="4" spans="2:9" ht="12.75">
      <c r="B4" s="35" t="s">
        <v>1</v>
      </c>
      <c r="C4" s="36"/>
      <c r="D4" s="36"/>
      <c r="E4" s="36"/>
      <c r="F4" s="36"/>
      <c r="G4" s="36"/>
      <c r="H4" s="36"/>
      <c r="I4" s="37"/>
    </row>
    <row r="5" spans="2:9" ht="12.75">
      <c r="B5" s="35" t="s">
        <v>88</v>
      </c>
      <c r="C5" s="36"/>
      <c r="D5" s="36"/>
      <c r="E5" s="36"/>
      <c r="F5" s="36"/>
      <c r="G5" s="36"/>
      <c r="H5" s="36"/>
      <c r="I5" s="37"/>
    </row>
    <row r="6" spans="2:9" ht="13.5" thickBot="1">
      <c r="B6" s="38" t="s">
        <v>2</v>
      </c>
      <c r="C6" s="39"/>
      <c r="D6" s="39"/>
      <c r="E6" s="39"/>
      <c r="F6" s="39"/>
      <c r="G6" s="39"/>
      <c r="H6" s="39"/>
      <c r="I6" s="40"/>
    </row>
    <row r="7" spans="2:9" ht="15.75" customHeight="1">
      <c r="B7" s="32" t="s">
        <v>3</v>
      </c>
      <c r="C7" s="41"/>
      <c r="D7" s="32" t="s">
        <v>4</v>
      </c>
      <c r="E7" s="33"/>
      <c r="F7" s="33"/>
      <c r="G7" s="33"/>
      <c r="H7" s="41"/>
      <c r="I7" s="46" t="s">
        <v>5</v>
      </c>
    </row>
    <row r="8" spans="2:9" ht="15" customHeight="1" thickBot="1">
      <c r="B8" s="35"/>
      <c r="C8" s="45"/>
      <c r="D8" s="38"/>
      <c r="E8" s="39"/>
      <c r="F8" s="39"/>
      <c r="G8" s="39"/>
      <c r="H8" s="42"/>
      <c r="I8" s="47"/>
    </row>
    <row r="9" spans="2:9" ht="26.25" thickBot="1">
      <c r="B9" s="38"/>
      <c r="C9" s="42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8"/>
    </row>
    <row r="10" spans="2:9" ht="12.75">
      <c r="B10" s="7" t="s">
        <v>11</v>
      </c>
      <c r="C10" s="8"/>
      <c r="D10" s="14">
        <f aca="true" t="shared" si="0" ref="D10:I10">D11+D19+D29+D39+D49+D59+D72+D76+D63</f>
        <v>7214400</v>
      </c>
      <c r="E10" s="14">
        <f t="shared" si="0"/>
        <v>36047.59999999998</v>
      </c>
      <c r="F10" s="14">
        <f t="shared" si="0"/>
        <v>7250447.599999999</v>
      </c>
      <c r="G10" s="14">
        <f t="shared" si="0"/>
        <v>7250447.599999999</v>
      </c>
      <c r="H10" s="14">
        <f t="shared" si="0"/>
        <v>7249447.599999999</v>
      </c>
      <c r="I10" s="14">
        <f t="shared" si="0"/>
        <v>0</v>
      </c>
    </row>
    <row r="11" spans="2:9" ht="12.75">
      <c r="B11" s="3" t="s">
        <v>12</v>
      </c>
      <c r="C11" s="9"/>
      <c r="D11" s="15">
        <f aca="true" t="shared" si="1" ref="D11:I11">SUM(D12:D18)</f>
        <v>3789582</v>
      </c>
      <c r="E11" s="15">
        <f t="shared" si="1"/>
        <v>-331460.12</v>
      </c>
      <c r="F11" s="15">
        <f t="shared" si="1"/>
        <v>3458121.88</v>
      </c>
      <c r="G11" s="15">
        <f t="shared" si="1"/>
        <v>3458121.88</v>
      </c>
      <c r="H11" s="15">
        <f t="shared" si="1"/>
        <v>3458121.88</v>
      </c>
      <c r="I11" s="15">
        <f t="shared" si="1"/>
        <v>0</v>
      </c>
    </row>
    <row r="12" spans="2:9" ht="12.75">
      <c r="B12" s="13" t="s">
        <v>13</v>
      </c>
      <c r="C12" s="11"/>
      <c r="D12" s="15">
        <v>3071286</v>
      </c>
      <c r="E12" s="16">
        <v>-23831.25</v>
      </c>
      <c r="F12" s="16">
        <f>D12+E12</f>
        <v>3047454.75</v>
      </c>
      <c r="G12" s="16">
        <v>3047454.75</v>
      </c>
      <c r="H12" s="16">
        <v>3047454.75</v>
      </c>
      <c r="I12" s="16">
        <f>F12-G12</f>
        <v>0</v>
      </c>
    </row>
    <row r="13" spans="2:9" ht="12.75">
      <c r="B13" s="13" t="s">
        <v>14</v>
      </c>
      <c r="C13" s="11"/>
      <c r="D13" s="15">
        <v>68382</v>
      </c>
      <c r="E13" s="16">
        <v>-68382</v>
      </c>
      <c r="F13" s="16">
        <f aca="true" t="shared" si="2" ref="F13:F18">D13+E13</f>
        <v>0</v>
      </c>
      <c r="G13" s="16">
        <v>0</v>
      </c>
      <c r="H13" s="16">
        <v>0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649914</v>
      </c>
      <c r="E14" s="16">
        <v>-239246.87</v>
      </c>
      <c r="F14" s="16">
        <f t="shared" si="2"/>
        <v>410667.13</v>
      </c>
      <c r="G14" s="16">
        <v>410667.13</v>
      </c>
      <c r="H14" s="16">
        <v>410667.13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1142492.4</v>
      </c>
      <c r="E19" s="15">
        <f t="shared" si="4"/>
        <v>-63424.42000000001</v>
      </c>
      <c r="F19" s="15">
        <f t="shared" si="4"/>
        <v>1079067.98</v>
      </c>
      <c r="G19" s="15">
        <f t="shared" si="4"/>
        <v>1079067.98</v>
      </c>
      <c r="H19" s="15">
        <f t="shared" si="4"/>
        <v>1079067.98</v>
      </c>
      <c r="I19" s="15">
        <f t="shared" si="4"/>
        <v>0</v>
      </c>
    </row>
    <row r="20" spans="2:9" ht="12.75">
      <c r="B20" s="13" t="s">
        <v>21</v>
      </c>
      <c r="C20" s="11"/>
      <c r="D20" s="15">
        <v>172921.2</v>
      </c>
      <c r="E20" s="16">
        <v>-68282.6</v>
      </c>
      <c r="F20" s="15">
        <f aca="true" t="shared" si="5" ref="F20:F28">D20+E20</f>
        <v>104638.6</v>
      </c>
      <c r="G20" s="16">
        <v>104638.6</v>
      </c>
      <c r="H20" s="16">
        <v>104638.6</v>
      </c>
      <c r="I20" s="16">
        <f>F20-G20</f>
        <v>0</v>
      </c>
    </row>
    <row r="21" spans="2:9" ht="12.75">
      <c r="B21" s="13" t="s">
        <v>22</v>
      </c>
      <c r="C21" s="11"/>
      <c r="D21" s="15">
        <v>283522.4</v>
      </c>
      <c r="E21" s="16">
        <v>-64885.75</v>
      </c>
      <c r="F21" s="15">
        <f t="shared" si="5"/>
        <v>218636.65000000002</v>
      </c>
      <c r="G21" s="16">
        <v>218636.65</v>
      </c>
      <c r="H21" s="16">
        <v>218636.65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47560.4</v>
      </c>
      <c r="E23" s="16">
        <v>119930.89</v>
      </c>
      <c r="F23" s="15">
        <f t="shared" si="5"/>
        <v>167491.29</v>
      </c>
      <c r="G23" s="16">
        <v>167491.29</v>
      </c>
      <c r="H23" s="16">
        <v>167491.29</v>
      </c>
      <c r="I23" s="16">
        <f t="shared" si="6"/>
        <v>0</v>
      </c>
    </row>
    <row r="24" spans="2:9" ht="12.75">
      <c r="B24" s="13" t="s">
        <v>25</v>
      </c>
      <c r="C24" s="11"/>
      <c r="D24" s="15">
        <v>92792.4</v>
      </c>
      <c r="E24" s="16">
        <v>-53120.65</v>
      </c>
      <c r="F24" s="15">
        <f t="shared" si="5"/>
        <v>39671.74999999999</v>
      </c>
      <c r="G24" s="16">
        <v>39671.75</v>
      </c>
      <c r="H24" s="16">
        <v>39671.75</v>
      </c>
      <c r="I24" s="16">
        <f t="shared" si="6"/>
        <v>0</v>
      </c>
    </row>
    <row r="25" spans="2:9" ht="12.75">
      <c r="B25" s="13" t="s">
        <v>26</v>
      </c>
      <c r="C25" s="11"/>
      <c r="D25" s="15">
        <v>420000</v>
      </c>
      <c r="E25" s="16">
        <v>64326.81</v>
      </c>
      <c r="F25" s="15">
        <f t="shared" si="5"/>
        <v>484326.81</v>
      </c>
      <c r="G25" s="16">
        <v>484326.81</v>
      </c>
      <c r="H25" s="16">
        <v>484326.81</v>
      </c>
      <c r="I25" s="16">
        <f t="shared" si="6"/>
        <v>0</v>
      </c>
    </row>
    <row r="26" spans="2:9" ht="12.75">
      <c r="B26" s="13" t="s">
        <v>27</v>
      </c>
      <c r="C26" s="11"/>
      <c r="D26" s="15">
        <v>48138</v>
      </c>
      <c r="E26" s="16">
        <v>-33839.63</v>
      </c>
      <c r="F26" s="15">
        <f t="shared" si="5"/>
        <v>14298.370000000003</v>
      </c>
      <c r="G26" s="16">
        <v>14298.37</v>
      </c>
      <c r="H26" s="16">
        <v>14298.37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77558</v>
      </c>
      <c r="E28" s="16">
        <v>-27553.49</v>
      </c>
      <c r="F28" s="15">
        <f t="shared" si="5"/>
        <v>50004.509999999995</v>
      </c>
      <c r="G28" s="16">
        <v>50004.51</v>
      </c>
      <c r="H28" s="16">
        <v>50004.51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679031.2000000001</v>
      </c>
      <c r="E29" s="15">
        <f t="shared" si="7"/>
        <v>118352.49</v>
      </c>
      <c r="F29" s="15">
        <f t="shared" si="7"/>
        <v>797383.69</v>
      </c>
      <c r="G29" s="15">
        <f t="shared" si="7"/>
        <v>797383.69</v>
      </c>
      <c r="H29" s="15">
        <f t="shared" si="7"/>
        <v>797383.69</v>
      </c>
      <c r="I29" s="15">
        <f t="shared" si="7"/>
        <v>0</v>
      </c>
    </row>
    <row r="30" spans="2:9" ht="12.75">
      <c r="B30" s="13" t="s">
        <v>31</v>
      </c>
      <c r="C30" s="11"/>
      <c r="D30" s="15">
        <v>40798.4</v>
      </c>
      <c r="E30" s="16">
        <v>11396.5</v>
      </c>
      <c r="F30" s="15">
        <f aca="true" t="shared" si="8" ref="F30:F38">D30+E30</f>
        <v>52194.9</v>
      </c>
      <c r="G30" s="16">
        <v>52194.9</v>
      </c>
      <c r="H30" s="16">
        <v>52194.9</v>
      </c>
      <c r="I30" s="16">
        <f t="shared" si="6"/>
        <v>0</v>
      </c>
    </row>
    <row r="31" spans="2:9" ht="12.75">
      <c r="B31" s="13" t="s">
        <v>32</v>
      </c>
      <c r="C31" s="11"/>
      <c r="D31" s="15">
        <v>92180</v>
      </c>
      <c r="E31" s="16">
        <v>-65305.87</v>
      </c>
      <c r="F31" s="15">
        <f t="shared" si="8"/>
        <v>26874.129999999997</v>
      </c>
      <c r="G31" s="16">
        <v>26874.13</v>
      </c>
      <c r="H31" s="16">
        <v>26874.13</v>
      </c>
      <c r="I31" s="16">
        <f t="shared" si="6"/>
        <v>0</v>
      </c>
    </row>
    <row r="32" spans="2:9" ht="12.75">
      <c r="B32" s="13" t="s">
        <v>33</v>
      </c>
      <c r="C32" s="11"/>
      <c r="D32" s="15">
        <v>54638.8</v>
      </c>
      <c r="E32" s="16">
        <v>51873.45</v>
      </c>
      <c r="F32" s="15">
        <f t="shared" si="8"/>
        <v>106512.25</v>
      </c>
      <c r="G32" s="16">
        <v>106512.25</v>
      </c>
      <c r="H32" s="16">
        <v>106512.25</v>
      </c>
      <c r="I32" s="16">
        <f t="shared" si="6"/>
        <v>0</v>
      </c>
    </row>
    <row r="33" spans="2:9" ht="12.75">
      <c r="B33" s="13" t="s">
        <v>34</v>
      </c>
      <c r="C33" s="11"/>
      <c r="D33" s="15">
        <v>42236</v>
      </c>
      <c r="E33" s="16">
        <v>19660.58</v>
      </c>
      <c r="F33" s="15">
        <f t="shared" si="8"/>
        <v>61896.58</v>
      </c>
      <c r="G33" s="16">
        <v>61896.58</v>
      </c>
      <c r="H33" s="16">
        <v>61896.58</v>
      </c>
      <c r="I33" s="16">
        <f t="shared" si="6"/>
        <v>0</v>
      </c>
    </row>
    <row r="34" spans="2:9" ht="12.75">
      <c r="B34" s="13" t="s">
        <v>35</v>
      </c>
      <c r="C34" s="11"/>
      <c r="D34" s="15">
        <v>70021.6</v>
      </c>
      <c r="E34" s="16">
        <v>68732.7</v>
      </c>
      <c r="F34" s="15">
        <f t="shared" si="8"/>
        <v>138754.3</v>
      </c>
      <c r="G34" s="16">
        <v>138754.3</v>
      </c>
      <c r="H34" s="16">
        <v>138754.3</v>
      </c>
      <c r="I34" s="16">
        <f t="shared" si="6"/>
        <v>0</v>
      </c>
    </row>
    <row r="35" spans="2:9" ht="12.75">
      <c r="B35" s="13" t="s">
        <v>36</v>
      </c>
      <c r="C35" s="11"/>
      <c r="D35" s="15">
        <v>31984.84</v>
      </c>
      <c r="E35" s="16">
        <v>-31824.84</v>
      </c>
      <c r="F35" s="15">
        <f t="shared" si="8"/>
        <v>160</v>
      </c>
      <c r="G35" s="16">
        <v>160</v>
      </c>
      <c r="H35" s="16">
        <v>160</v>
      </c>
      <c r="I35" s="16">
        <f t="shared" si="6"/>
        <v>0</v>
      </c>
    </row>
    <row r="36" spans="2:9" ht="12.75">
      <c r="B36" s="13" t="s">
        <v>37</v>
      </c>
      <c r="C36" s="11"/>
      <c r="D36" s="15">
        <v>126875.56</v>
      </c>
      <c r="E36" s="16">
        <v>-46289.56</v>
      </c>
      <c r="F36" s="15">
        <f t="shared" si="8"/>
        <v>80586</v>
      </c>
      <c r="G36" s="16">
        <v>80586</v>
      </c>
      <c r="H36" s="16">
        <v>80586</v>
      </c>
      <c r="I36" s="16">
        <f t="shared" si="6"/>
        <v>0</v>
      </c>
    </row>
    <row r="37" spans="2:9" ht="12.75">
      <c r="B37" s="13" t="s">
        <v>38</v>
      </c>
      <c r="C37" s="11"/>
      <c r="D37" s="15">
        <v>86660</v>
      </c>
      <c r="E37" s="16">
        <v>155131.2</v>
      </c>
      <c r="F37" s="15">
        <f t="shared" si="8"/>
        <v>241791.2</v>
      </c>
      <c r="G37" s="16">
        <v>241791.2</v>
      </c>
      <c r="H37" s="16">
        <v>241791.2</v>
      </c>
      <c r="I37" s="16">
        <f t="shared" si="6"/>
        <v>0</v>
      </c>
    </row>
    <row r="38" spans="2:9" ht="12.75">
      <c r="B38" s="13" t="s">
        <v>39</v>
      </c>
      <c r="C38" s="11"/>
      <c r="D38" s="15">
        <v>133636</v>
      </c>
      <c r="E38" s="16">
        <v>-45021.67</v>
      </c>
      <c r="F38" s="15">
        <f t="shared" si="8"/>
        <v>88614.33</v>
      </c>
      <c r="G38" s="16">
        <v>88614.33</v>
      </c>
      <c r="H38" s="16">
        <v>88614.33</v>
      </c>
      <c r="I38" s="16">
        <f t="shared" si="6"/>
        <v>0</v>
      </c>
    </row>
    <row r="39" spans="2:9" ht="25.5" customHeight="1">
      <c r="B39" s="43" t="s">
        <v>40</v>
      </c>
      <c r="C39" s="44"/>
      <c r="D39" s="15">
        <f aca="true" t="shared" si="9" ref="D39:I39">SUM(D40:D48)</f>
        <v>1585294.4</v>
      </c>
      <c r="E39" s="15">
        <f t="shared" si="9"/>
        <v>315579.65</v>
      </c>
      <c r="F39" s="15">
        <f>SUM(F40:F48)</f>
        <v>1900874.0499999998</v>
      </c>
      <c r="G39" s="15">
        <f t="shared" si="9"/>
        <v>1900874.05</v>
      </c>
      <c r="H39" s="15">
        <f t="shared" si="9"/>
        <v>1899874.05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1579894.4</v>
      </c>
      <c r="E43" s="16">
        <v>318979.65</v>
      </c>
      <c r="F43" s="15">
        <f t="shared" si="10"/>
        <v>1898874.0499999998</v>
      </c>
      <c r="G43" s="16">
        <v>1898874.05</v>
      </c>
      <c r="H43" s="16">
        <v>1897874.05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5400</v>
      </c>
      <c r="E47" s="16">
        <v>-3400</v>
      </c>
      <c r="F47" s="15">
        <f t="shared" si="10"/>
        <v>2000</v>
      </c>
      <c r="G47" s="16">
        <v>2000</v>
      </c>
      <c r="H47" s="16">
        <v>2000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43" t="s">
        <v>50</v>
      </c>
      <c r="C49" s="44"/>
      <c r="D49" s="15">
        <f aca="true" t="shared" si="11" ref="D49:I49">SUM(D50:D58)</f>
        <v>18000</v>
      </c>
      <c r="E49" s="15">
        <f t="shared" si="11"/>
        <v>-3000</v>
      </c>
      <c r="F49" s="15">
        <f t="shared" si="11"/>
        <v>15000</v>
      </c>
      <c r="G49" s="15">
        <f t="shared" si="11"/>
        <v>15000</v>
      </c>
      <c r="H49" s="15">
        <f t="shared" si="11"/>
        <v>15000</v>
      </c>
      <c r="I49" s="15">
        <f t="shared" si="11"/>
        <v>0</v>
      </c>
    </row>
    <row r="50" spans="2:9" ht="12.75">
      <c r="B50" s="13" t="s">
        <v>51</v>
      </c>
      <c r="C50" s="11"/>
      <c r="D50" s="15">
        <v>18000</v>
      </c>
      <c r="E50" s="16">
        <v>-3000</v>
      </c>
      <c r="F50" s="15">
        <f t="shared" si="10"/>
        <v>15000</v>
      </c>
      <c r="G50" s="16">
        <v>15000</v>
      </c>
      <c r="H50" s="16">
        <v>15000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43" t="s">
        <v>64</v>
      </c>
      <c r="C63" s="44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43" t="s">
        <v>40</v>
      </c>
      <c r="C114" s="44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7214400</v>
      </c>
      <c r="E160" s="14">
        <f t="shared" si="21"/>
        <v>36047.59999999998</v>
      </c>
      <c r="F160" s="14">
        <f t="shared" si="21"/>
        <v>7250447.599999999</v>
      </c>
      <c r="G160" s="14">
        <f t="shared" si="21"/>
        <v>7250447.599999999</v>
      </c>
      <c r="H160" s="14">
        <f t="shared" si="21"/>
        <v>7249447.599999999</v>
      </c>
      <c r="I160" s="14">
        <f t="shared" si="21"/>
        <v>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3:8" ht="14.25">
      <c r="C164" s="26"/>
      <c r="F164" s="29"/>
      <c r="G164" s="29"/>
      <c r="H164" s="29"/>
    </row>
    <row r="165" spans="3:8" ht="12.75">
      <c r="C165" s="27" t="s">
        <v>89</v>
      </c>
      <c r="F165" s="30" t="s">
        <v>92</v>
      </c>
      <c r="G165" s="30"/>
      <c r="H165" s="30"/>
    </row>
    <row r="166" spans="3:8" ht="12.75">
      <c r="C166" s="28" t="s">
        <v>90</v>
      </c>
      <c r="F166" s="31" t="s">
        <v>91</v>
      </c>
      <c r="G166" s="31"/>
      <c r="H166" s="31"/>
    </row>
  </sheetData>
  <sheetProtection/>
  <mergeCells count="14">
    <mergeCell ref="B63:C63"/>
    <mergeCell ref="B114:C114"/>
    <mergeCell ref="B7:C9"/>
    <mergeCell ref="I7:I9"/>
    <mergeCell ref="F165:H165"/>
    <mergeCell ref="F166:H166"/>
    <mergeCell ref="B2:I2"/>
    <mergeCell ref="B3:I3"/>
    <mergeCell ref="B4:I4"/>
    <mergeCell ref="B5:I5"/>
    <mergeCell ref="B6:I6"/>
    <mergeCell ref="D7:H8"/>
    <mergeCell ref="B39:C39"/>
    <mergeCell ref="B49:C4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2020-01-29T21:19:37Z</cp:lastPrinted>
  <dcterms:created xsi:type="dcterms:W3CDTF">2016-10-11T20:25:15Z</dcterms:created>
  <dcterms:modified xsi:type="dcterms:W3CDTF">2020-01-29T21:19:45Z</dcterms:modified>
  <cp:category/>
  <cp:version/>
  <cp:contentType/>
  <cp:contentStatus/>
</cp:coreProperties>
</file>