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3ER_TRIMESTRE_2019_\"/>
    </mc:Choice>
  </mc:AlternateContent>
  <bookViews>
    <workbookView xWindow="0" yWindow="0" windowWidth="15315" windowHeight="75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36" i="1" l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G26" i="1"/>
  <c r="F26" i="1"/>
  <c r="E26" i="1"/>
  <c r="H24" i="1"/>
  <c r="I24" i="1"/>
  <c r="H23" i="1"/>
  <c r="I23" i="1"/>
  <c r="H22" i="1"/>
  <c r="I22" i="1"/>
  <c r="H21" i="1"/>
  <c r="I21" i="1"/>
  <c r="H20" i="1"/>
  <c r="H19" i="1"/>
  <c r="I19" i="1"/>
  <c r="H18" i="1"/>
  <c r="I18" i="1"/>
  <c r="G16" i="1"/>
  <c r="F16" i="1"/>
  <c r="F38" i="1"/>
  <c r="E16" i="1"/>
  <c r="I20" i="1"/>
  <c r="E38" i="1"/>
  <c r="G38" i="1"/>
  <c r="I26" i="1"/>
  <c r="H26" i="1"/>
  <c r="I16" i="1"/>
  <c r="H16" i="1"/>
  <c r="H38" i="1"/>
  <c r="I38" i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<sst xmlns="http://schemas.openxmlformats.org/spreadsheetml/2006/main" count="40" uniqueCount="39">
  <si>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</si>
  <si>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</si>
  <si>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</si>
  <si>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</si>
  <si>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</si>
  <si>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</si>
  <si>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</si>
  <si>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</si>
  <si>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</si>
  <si>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</si>
  <si>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</si>
  <si>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</si>
  <si>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</si>
  <si>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</si>
  <si>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</si>
  <si>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</si>
  <si>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</si>
  <si>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</si>
  <si>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</si>
  <si>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</si>
  <si>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</si>
  <si>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</si>
  <si>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</si>
  <si>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</si>
  <si>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</si>
  <si>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</si>
  <si>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</si>
  <si>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</si>
  <si>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</si>
  <si>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</si>
  <si>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</si>
  <si>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</si>
  <si>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Hecelchakán</t>
  </si>
  <si>
    <t>Del 1 de Enero al 30 de Septiembre de 2019</t>
  </si>
  <si>
    <t>PROF. CARLOS RENE BALAN MEDINA</t>
  </si>
  <si>
    <t>SINDICO DE HACIENDA</t>
  </si>
  <si>
    <t>C.P. LUIS JORGE POOT MOO</t>
  </si>
  <si>
    <t>TESORERO MUNICIPAL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</si>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</sst>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4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66675</xdr:rowOff>
    </xdr:from>
    <xdr:to>
      <xdr:col>10</xdr:col>
      <xdr:colOff>161925</xdr:colOff>
      <xdr:row>5</xdr:row>
      <xdr:rowOff>171450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66675"/>
          <a:ext cx="1333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76200</xdr:rowOff>
    </xdr:from>
    <xdr:to>
      <xdr:col>2</xdr:col>
      <xdr:colOff>828675</xdr:colOff>
      <xdr:row>6</xdr:row>
      <xdr:rowOff>19050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workbookViewId="0">
      <selection activeCell="H17" sqref="H17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4"/>
      <c r="D3" s="62" t="s">
        <v>38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x14ac:dyDescent="0.25">
      <c r="B4" s="1"/>
      <c r="C4" s="4"/>
      <c r="D4" s="62" t="s">
        <v>32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x14ac:dyDescent="0.2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x14ac:dyDescent="0.2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x14ac:dyDescent="0.2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 x14ac:dyDescent="0.25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 x14ac:dyDescent="0.25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x14ac:dyDescent="0.2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x14ac:dyDescent="0.2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 x14ac:dyDescent="0.25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 x14ac:dyDescent="0.25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x14ac:dyDescent="0.2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x14ac:dyDescent="0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x14ac:dyDescent="0.25">
      <c r="B16" s="22"/>
      <c r="C16" s="58" t="s">
        <v>11</v>
      </c>
      <c r="D16" s="58"/>
      <c r="E16" s="23">
        <f>SUM(E18:E24)</f>
        <v>23827753.490000002</v>
      </c>
      <c r="F16" s="23">
        <f>SUM(F18:F24)</f>
        <v>364543288.22000003</v>
      </c>
      <c r="G16" s="23">
        <f>SUM(G18:G24)</f>
        <v>347926918.03000003</v>
      </c>
      <c r="H16" s="23">
        <f>SUM(H18:H24)</f>
        <v>40444123.679999985</v>
      </c>
      <c r="I16" s="23">
        <f>SUM(I18:I24)</f>
        <v>16616370.189999986</v>
      </c>
      <c r="J16" s="24"/>
      <c r="K16" s="5"/>
      <c r="L16" s="5"/>
      <c r="M16" s="1"/>
      <c r="N16" s="1"/>
    </row>
    <row r="17" spans="2:15" x14ac:dyDescent="0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x14ac:dyDescent="0.25">
      <c r="B18" s="25"/>
      <c r="C18" s="50" t="s">
        <v>12</v>
      </c>
      <c r="D18" s="50"/>
      <c r="E18" s="28">
        <v>7343677.9900000002</v>
      </c>
      <c r="F18" s="28">
        <v>188587564.03999999</v>
      </c>
      <c r="G18" s="28">
        <v>180765560.22999999</v>
      </c>
      <c r="H18" s="29">
        <f>E18+F18-G18</f>
        <v>15165681.800000012</v>
      </c>
      <c r="I18" s="29">
        <f>H18-E18</f>
        <v>7822003.8100000117</v>
      </c>
      <c r="J18" s="27"/>
      <c r="K18" s="5"/>
      <c r="L18" s="5"/>
      <c r="M18" s="1"/>
      <c r="N18" s="1"/>
      <c r="O18" s="1"/>
    </row>
    <row r="19" spans="2:15" x14ac:dyDescent="0.25">
      <c r="B19" s="25"/>
      <c r="C19" s="50" t="s">
        <v>13</v>
      </c>
      <c r="D19" s="50"/>
      <c r="E19" s="28">
        <v>11852103.970000001</v>
      </c>
      <c r="F19" s="28">
        <v>162244222.94999999</v>
      </c>
      <c r="G19" s="28">
        <v>157325509.61000001</v>
      </c>
      <c r="H19" s="29">
        <f t="shared" ref="H19:H24" si="0">E19+F19-G19</f>
        <v>16770817.309999973</v>
      </c>
      <c r="I19" s="29">
        <f t="shared" ref="I19:I24" si="1">H19-E19</f>
        <v>4918713.3399999719</v>
      </c>
      <c r="J19" s="27"/>
      <c r="K19" s="5"/>
      <c r="L19" s="5"/>
      <c r="M19" s="1"/>
      <c r="N19" s="1"/>
      <c r="O19" s="1"/>
    </row>
    <row r="20" spans="2:15" x14ac:dyDescent="0.25">
      <c r="B20" s="25"/>
      <c r="C20" s="50" t="s">
        <v>14</v>
      </c>
      <c r="D20" s="50"/>
      <c r="E20" s="28">
        <v>4095293.05</v>
      </c>
      <c r="F20" s="28">
        <v>13711501.23</v>
      </c>
      <c r="G20" s="28">
        <v>9835848.1899999995</v>
      </c>
      <c r="H20" s="29">
        <f t="shared" si="0"/>
        <v>7970946.0900000017</v>
      </c>
      <c r="I20" s="29">
        <f t="shared" si="1"/>
        <v>3875653.0400000019</v>
      </c>
      <c r="J20" s="27"/>
      <c r="K20" s="5"/>
      <c r="L20" s="5"/>
      <c r="M20" s="1"/>
      <c r="N20" s="1"/>
      <c r="O20" s="1"/>
    </row>
    <row r="21" spans="2:15" x14ac:dyDescent="0.2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x14ac:dyDescent="0.25">
      <c r="B22" s="25"/>
      <c r="C22" s="50" t="s">
        <v>17</v>
      </c>
      <c r="D22" s="50"/>
      <c r="E22" s="28">
        <v>536678.48</v>
      </c>
      <c r="F22" s="28">
        <v>0</v>
      </c>
      <c r="G22" s="28">
        <v>0</v>
      </c>
      <c r="H22" s="29">
        <f t="shared" si="0"/>
        <v>536678.48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x14ac:dyDescent="0.2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5" x14ac:dyDescent="0.2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5" x14ac:dyDescent="0.25">
      <c r="B25" s="25"/>
      <c r="C25" s="30"/>
      <c r="D25" s="30"/>
      <c r="E25" s="31"/>
      <c r="F25" s="31"/>
      <c r="G25" s="31"/>
      <c r="H25" s="31"/>
      <c r="I25" s="31"/>
      <c r="J25" s="27"/>
    </row>
    <row r="26" spans="2:15" x14ac:dyDescent="0.25">
      <c r="B26" s="22"/>
      <c r="C26" s="58" t="s">
        <v>20</v>
      </c>
      <c r="D26" s="58"/>
      <c r="E26" s="23">
        <f>SUM(E28:E36)</f>
        <v>251650466.01999998</v>
      </c>
      <c r="F26" s="23">
        <f>SUM(F28:F36)</f>
        <v>31994130.16</v>
      </c>
      <c r="G26" s="23">
        <f>SUM(G28:G36)</f>
        <v>0</v>
      </c>
      <c r="H26" s="23">
        <f>SUM(H28:H36)</f>
        <v>283644596.18000001</v>
      </c>
      <c r="I26" s="23">
        <f>SUM(I28:I36)</f>
        <v>31994130.160000004</v>
      </c>
      <c r="J26" s="24"/>
    </row>
    <row r="27" spans="2:15" x14ac:dyDescent="0.25">
      <c r="B27" s="25"/>
      <c r="C27" s="2"/>
      <c r="D27" s="30"/>
      <c r="E27" s="26"/>
      <c r="F27" s="26"/>
      <c r="G27" s="26"/>
      <c r="H27" s="26"/>
      <c r="I27" s="26"/>
      <c r="J27" s="27"/>
    </row>
    <row r="28" spans="2:15" x14ac:dyDescent="0.2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5" x14ac:dyDescent="0.25">
      <c r="B29" s="25"/>
      <c r="C29" s="50" t="s">
        <v>22</v>
      </c>
      <c r="D29" s="50"/>
      <c r="E29" s="28">
        <v>0</v>
      </c>
      <c r="F29" s="28">
        <v>0</v>
      </c>
      <c r="G29" s="28">
        <v>0</v>
      </c>
      <c r="H29" s="29">
        <f t="shared" ref="H29:H36" si="2">E29+F29-G29</f>
        <v>0</v>
      </c>
      <c r="I29" s="29">
        <f t="shared" ref="I29:I35" si="3">H29-E29</f>
        <v>0</v>
      </c>
      <c r="J29" s="27"/>
    </row>
    <row r="30" spans="2:15" x14ac:dyDescent="0.25">
      <c r="B30" s="25"/>
      <c r="C30" s="50" t="s">
        <v>23</v>
      </c>
      <c r="D30" s="50"/>
      <c r="E30" s="28">
        <v>242837329.22999999</v>
      </c>
      <c r="F30" s="28">
        <v>31277692.59</v>
      </c>
      <c r="G30" s="28">
        <v>0</v>
      </c>
      <c r="H30" s="29">
        <f t="shared" si="2"/>
        <v>274115021.81999999</v>
      </c>
      <c r="I30" s="29">
        <f t="shared" si="3"/>
        <v>31277692.590000004</v>
      </c>
      <c r="J30" s="27"/>
    </row>
    <row r="31" spans="2:15" x14ac:dyDescent="0.25">
      <c r="B31" s="25"/>
      <c r="C31" s="50" t="s">
        <v>24</v>
      </c>
      <c r="D31" s="50"/>
      <c r="E31" s="28">
        <v>14540903.390000001</v>
      </c>
      <c r="F31" s="28">
        <v>678737.57</v>
      </c>
      <c r="G31" s="28">
        <v>0</v>
      </c>
      <c r="H31" s="29">
        <f t="shared" si="2"/>
        <v>15219640.960000001</v>
      </c>
      <c r="I31" s="29">
        <f t="shared" si="3"/>
        <v>678737.5700000003</v>
      </c>
      <c r="J31" s="27"/>
    </row>
    <row r="32" spans="2:15" x14ac:dyDescent="0.25">
      <c r="B32" s="25"/>
      <c r="C32" s="50" t="s">
        <v>25</v>
      </c>
      <c r="D32" s="50"/>
      <c r="E32" s="28">
        <v>278174.17</v>
      </c>
      <c r="F32" s="28">
        <v>37700</v>
      </c>
      <c r="G32" s="28">
        <v>0</v>
      </c>
      <c r="H32" s="29">
        <f t="shared" si="2"/>
        <v>315874.17</v>
      </c>
      <c r="I32" s="29">
        <f t="shared" si="3"/>
        <v>37700</v>
      </c>
      <c r="J32" s="27"/>
    </row>
    <row r="33" spans="2:18" x14ac:dyDescent="0.25">
      <c r="B33" s="25"/>
      <c r="C33" s="50" t="s">
        <v>26</v>
      </c>
      <c r="D33" s="50"/>
      <c r="E33" s="28">
        <v>-6005940.7699999996</v>
      </c>
      <c r="F33" s="28">
        <v>0</v>
      </c>
      <c r="G33" s="28">
        <v>0</v>
      </c>
      <c r="H33" s="29">
        <f t="shared" si="2"/>
        <v>-6005940.7699999996</v>
      </c>
      <c r="I33" s="29">
        <f t="shared" si="3"/>
        <v>0</v>
      </c>
      <c r="J33" s="27"/>
    </row>
    <row r="34" spans="2:18" x14ac:dyDescent="0.2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8" x14ac:dyDescent="0.2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8" x14ac:dyDescent="0.2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8" x14ac:dyDescent="0.25">
      <c r="B37" s="25"/>
      <c r="C37" s="30"/>
      <c r="D37" s="30"/>
      <c r="E37" s="31"/>
      <c r="F37" s="26"/>
      <c r="G37" s="26"/>
      <c r="H37" s="26"/>
      <c r="I37" s="26"/>
      <c r="J37" s="27"/>
    </row>
    <row r="38" spans="2:18" x14ac:dyDescent="0.25">
      <c r="B38" s="18"/>
      <c r="C38" s="51" t="s">
        <v>30</v>
      </c>
      <c r="D38" s="51"/>
      <c r="E38" s="23">
        <f>E16+E26</f>
        <v>275478219.50999999</v>
      </c>
      <c r="F38" s="23">
        <f>F16+F26</f>
        <v>396537418.38000005</v>
      </c>
      <c r="G38" s="23">
        <f>G16+G26</f>
        <v>347926918.03000003</v>
      </c>
      <c r="H38" s="23">
        <f>H16+H26</f>
        <v>324088719.86000001</v>
      </c>
      <c r="I38" s="23">
        <f>I16+I26</f>
        <v>48610500.349999994</v>
      </c>
      <c r="J38" s="20"/>
    </row>
    <row r="39" spans="2:18" x14ac:dyDescent="0.25">
      <c r="B39" s="52"/>
      <c r="C39" s="53"/>
      <c r="D39" s="53"/>
      <c r="E39" s="53"/>
      <c r="F39" s="53"/>
      <c r="G39" s="53"/>
      <c r="H39" s="53"/>
      <c r="I39" s="53"/>
      <c r="J39" s="54"/>
    </row>
    <row r="40" spans="2:18" x14ac:dyDescent="0.25">
      <c r="B40" s="32"/>
      <c r="C40" s="33"/>
      <c r="D40" s="34"/>
      <c r="F40" s="32"/>
      <c r="G40" s="32"/>
      <c r="H40" s="32"/>
      <c r="I40" s="32"/>
      <c r="J40" s="32"/>
    </row>
    <row r="41" spans="2:18" x14ac:dyDescent="0.2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 x14ac:dyDescent="0.25">
      <c r="B44" s="1"/>
      <c r="C44" s="48" t="s">
        <v>34</v>
      </c>
      <c r="D44" s="48"/>
      <c r="E44" s="39"/>
      <c r="F44" s="48" t="s">
        <v>36</v>
      </c>
      <c r="G44" s="48"/>
      <c r="H44" s="48"/>
      <c r="I44" s="48"/>
      <c r="J44" s="40"/>
      <c r="K44" s="1"/>
      <c r="Q44" s="1"/>
      <c r="R44" s="1"/>
    </row>
    <row r="45" spans="2:18" ht="15" customHeight="1" x14ac:dyDescent="0.25">
      <c r="B45" s="1"/>
      <c r="C45" s="49" t="s">
        <v>35</v>
      </c>
      <c r="D45" s="49"/>
      <c r="E45" s="41"/>
      <c r="F45" s="49" t="s">
        <v>37</v>
      </c>
      <c r="G45" s="49"/>
      <c r="H45" s="49"/>
      <c r="I45" s="49"/>
      <c r="J45" s="40"/>
      <c r="K45" s="1"/>
      <c r="Q45" s="1"/>
      <c r="R45" s="1"/>
    </row>
    <row r="46" spans="2:18" ht="30" customHeight="1" x14ac:dyDescent="0.25">
      <c r="C46" s="1"/>
      <c r="D46" s="1"/>
      <c r="E46" s="42"/>
      <c r="F46" s="1"/>
      <c r="G46" s="1"/>
      <c r="H46" s="1"/>
    </row>
    <row r="47" spans="2:18" s="44" customFormat="1" ht="15" customHeight="1" x14ac:dyDescent="0.25">
      <c r="C47" s="72"/>
      <c r="D47" s="73"/>
      <c r="E47" s="42"/>
      <c r="F47" s="72"/>
      <c r="G47" s="73"/>
      <c r="H47" s="73"/>
      <c r="I47" s="73"/>
    </row>
    <row r="48" spans="2:18" s="45" customFormat="1" ht="15" customHeight="1" x14ac:dyDescent="0.25">
      <c r="C48" s="70"/>
      <c r="D48" s="71"/>
      <c r="E48" s="46"/>
      <c r="F48" s="70"/>
      <c r="G48" s="71"/>
      <c r="H48" s="71"/>
      <c r="I48" s="71"/>
    </row>
    <row r="49" spans="3:9" s="45" customFormat="1" ht="15" customHeight="1" x14ac:dyDescent="0.25">
      <c r="C49" s="46"/>
      <c r="D49" s="47"/>
      <c r="E49" s="46"/>
      <c r="F49" s="46"/>
      <c r="G49" s="47"/>
      <c r="H49" s="47"/>
      <c r="I49" s="47"/>
    </row>
    <row r="50" spans="3:9" s="45" customFormat="1" ht="15" customHeight="1" x14ac:dyDescent="0.25">
      <c r="C50" s="70"/>
      <c r="D50" s="71"/>
      <c r="E50" s="46"/>
      <c r="F50" s="70"/>
      <c r="G50" s="71"/>
      <c r="H50" s="71"/>
      <c r="I50" s="71"/>
    </row>
    <row r="51" spans="3:9" s="45" customFormat="1" ht="15" customHeight="1" x14ac:dyDescent="0.25">
      <c r="C51" s="70"/>
      <c r="D51" s="71"/>
      <c r="E51" s="46"/>
      <c r="F51" s="70"/>
      <c r="G51" s="71"/>
      <c r="H51" s="71"/>
      <c r="I51" s="71"/>
    </row>
    <row r="52" spans="3:9" hidden="1" x14ac:dyDescent="0.25">
      <c r="C52" s="1"/>
      <c r="D52" s="1"/>
      <c r="E52" s="42"/>
      <c r="F52" s="1"/>
      <c r="G52" s="1"/>
      <c r="H52" s="1"/>
    </row>
  </sheetData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Transparencia</cp:lastModifiedBy>
  <dcterms:created xsi:type="dcterms:W3CDTF">2014-09-29T18:59:31Z</dcterms:created>
  <dcterms:modified xsi:type="dcterms:W3CDTF">2019-10-23T18:20:40Z</dcterms:modified>
</cp:coreProperties>
</file>