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<sst xmlns="http://schemas.openxmlformats.org/spreadsheetml/2006/main" count="80" uniqueCount="80">
  <si>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</si>
  <si>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</si>
  <si>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</si>
  <si>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</si>
  <si>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</si>
  <si>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</si>
  <si>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</si>
  <si>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</si>
  <si>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</si>
  <si>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</si>
  <si>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</si>
  <si>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</si>
  <si>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</si>
  <si>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</si>
  <si>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</si>
  <si>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</si>
  <si>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</si>
  <si>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</si>
  <si>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</si>
  <si>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</si>
  <si>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</si>
  <si>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</si>
  <si>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</si>
  <si>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</si>
  <si>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</si>
  <si>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</si>
  <si>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</si>
  <si>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</si>
  <si>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</si>
  <si>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</si>
  <si>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</si>
  <si>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</si>
  <si>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</si>
  <si>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</si>
  <si>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</si>
  <si>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</si>
  <si>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</si>
  <si>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</si>
  <si>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</si>
  <si>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</si>
  <si>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</si>
  <si>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</si>
  <si>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</si>
  <si>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</si>
  <si>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</si>
  <si>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</si>
  <si>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</si>
  <si>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</si>
  <si>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</si>
  <si>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</si>
  <si>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</si>
  <si>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</si>
  <si>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</si>
  <si>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</si>
  <si>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</si>
  <si>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</si>
  <si>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</si>
  <si>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</si>
  <si>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</si>
  <si>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</si>
  <si>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</si>
  <si>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</si>
  <si>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</si>
  <si>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</si>
  <si>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</si>
  <si>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</si>
  <si>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</si>
  <si>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</si>
  <si>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</si>
  <si>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</si>
  <si>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</si>
  <si>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</si>
  <si>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</si>
  <si>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</si>
  <si>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31 de Marzo de 2019 (b)</t>
  </si>
  <si>
    <t>1er TRIMESTRE 2019</t>
  </si>
  <si>
    <t>PROF. CARLOS RENE BALAN MEDINA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</si>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</sst>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27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800100</xdr:colOff>
      <xdr:row>6</xdr:row>
      <xdr:rowOff>57150</xdr:rowOff>
    </xdr:to>
    <xdr:pic>
      <xdr:nvPicPr>
        <xdr:cNvPr id="1" name="Imagen 6" descr="coordinaciones"/>
        <xdr:cNvPicPr preferRelativeResize="1">
          <a:picLocks noChangeAspect="1"/>
        </xdr:cNvPicPr>
      </xdr:nvPicPr>
      <xdr:blipFill>
        <a:blip r:embed="rId1"/>
        <a:srcRect l="81640"/>
        <a:stretch>
          <a:fillRect/>
        </a:stretch>
      </xdr:blipFill>
      <xdr:spPr>
        <a:xfrm>
          <a:off x="142875" y="19050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19050</xdr:rowOff>
    </xdr:from>
    <xdr:to>
      <xdr:col>7</xdr:col>
      <xdr:colOff>895350</xdr:colOff>
      <xdr:row>6</xdr:row>
      <xdr:rowOff>57150</xdr:rowOff>
    </xdr:to>
    <xdr:pic>
      <xdr:nvPicPr>
        <xdr:cNvPr id="2" name="Imagen 5" descr="coordinaciones"/>
        <xdr:cNvPicPr preferRelativeResize="1">
          <a:picLocks noChangeAspect="1"/>
        </xdr:cNvPicPr>
      </xdr:nvPicPr>
      <xdr:blipFill>
        <a:blip r:embed="rId2"/>
        <a:srcRect l="2542" r="85310"/>
        <a:stretch>
          <a:fillRect/>
        </a:stretch>
      </xdr:blipFill>
      <xdr:spPr>
        <a:xfrm>
          <a:off x="8401050" y="1905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83" sqref="F83:G84"/>
    </sheetView>
  </sheetViews>
  <sheetFormatPr defaultColWidth="11.00390625" defaultRowHeight="15"/>
  <cols>
    <col min="1" max="1" width="2.140625" style="1" customWidth="1"/>
    <col min="2" max="2" width="39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5.28125" style="1" customWidth="1"/>
    <col min="7" max="7" width="15.710937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15"/>
      <c r="C7" s="43" t="s">
        <v>2</v>
      </c>
      <c r="D7" s="44"/>
      <c r="E7" s="44"/>
      <c r="F7" s="44"/>
      <c r="G7" s="45"/>
      <c r="H7" s="30" t="s">
        <v>3</v>
      </c>
    </row>
    <row r="8" spans="2:8" ht="12.75">
      <c r="B8" s="16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6"/>
    </row>
    <row r="9" spans="2:8" ht="13.5" thickBot="1">
      <c r="B9" s="17" t="s">
        <v>5</v>
      </c>
      <c r="C9" s="31"/>
      <c r="D9" s="33"/>
      <c r="E9" s="31"/>
      <c r="F9" s="31"/>
      <c r="G9" s="31"/>
      <c r="H9" s="31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2272000</v>
      </c>
      <c r="D11" s="4">
        <v>0</v>
      </c>
      <c r="E11" s="3">
        <f>C11+D11</f>
        <v>2272000</v>
      </c>
      <c r="F11" s="4">
        <v>1549146.23</v>
      </c>
      <c r="G11" s="4">
        <v>1549146.23</v>
      </c>
      <c r="H11" s="3">
        <f>G11-C11</f>
        <v>-722853.77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1548500</v>
      </c>
      <c r="D14" s="4">
        <v>0</v>
      </c>
      <c r="E14" s="3">
        <f t="shared" si="0"/>
        <v>1548500</v>
      </c>
      <c r="F14" s="4">
        <v>1001741.09</v>
      </c>
      <c r="G14" s="4">
        <v>1001741.09</v>
      </c>
      <c r="H14" s="3">
        <f t="shared" si="1"/>
        <v>-546758.91</v>
      </c>
    </row>
    <row r="15" spans="2:8" ht="12.75">
      <c r="B15" s="20" t="s">
        <v>16</v>
      </c>
      <c r="C15" s="3">
        <v>150000</v>
      </c>
      <c r="D15" s="4">
        <v>0</v>
      </c>
      <c r="E15" s="3">
        <f t="shared" si="0"/>
        <v>150000</v>
      </c>
      <c r="F15" s="4">
        <v>20883.22</v>
      </c>
      <c r="G15" s="4">
        <v>20883.22</v>
      </c>
      <c r="H15" s="3">
        <f t="shared" si="1"/>
        <v>-129116.78</v>
      </c>
    </row>
    <row r="16" spans="2:8" ht="12.75">
      <c r="B16" s="20" t="s">
        <v>17</v>
      </c>
      <c r="C16" s="3">
        <v>111000</v>
      </c>
      <c r="D16" s="4">
        <v>0</v>
      </c>
      <c r="E16" s="3">
        <f t="shared" si="0"/>
        <v>111000</v>
      </c>
      <c r="F16" s="4">
        <v>52456.84</v>
      </c>
      <c r="G16" s="4">
        <v>52456.84</v>
      </c>
      <c r="H16" s="3">
        <f t="shared" si="1"/>
        <v>-58543.16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91490460</v>
      </c>
      <c r="D18" s="5">
        <f t="shared" si="2"/>
        <v>0</v>
      </c>
      <c r="E18" s="5">
        <f t="shared" si="2"/>
        <v>91490460</v>
      </c>
      <c r="F18" s="5">
        <f t="shared" si="2"/>
        <v>24791074.65</v>
      </c>
      <c r="G18" s="5">
        <f t="shared" si="2"/>
        <v>24791074.65</v>
      </c>
      <c r="H18" s="5">
        <f t="shared" si="2"/>
        <v>-66699385.349999994</v>
      </c>
    </row>
    <row r="19" spans="2:8" ht="12.75">
      <c r="B19" s="21" t="s">
        <v>18</v>
      </c>
      <c r="C19" s="3">
        <v>48818726</v>
      </c>
      <c r="D19" s="4">
        <v>0</v>
      </c>
      <c r="E19" s="3">
        <f t="shared" si="0"/>
        <v>48818726</v>
      </c>
      <c r="F19" s="4">
        <v>14260338.59</v>
      </c>
      <c r="G19" s="4">
        <v>14260338.59</v>
      </c>
      <c r="H19" s="3">
        <f>G19-C19</f>
        <v>-34558387.41</v>
      </c>
    </row>
    <row r="20" spans="2:8" ht="12.75">
      <c r="B20" s="21" t="s">
        <v>19</v>
      </c>
      <c r="C20" s="3">
        <v>15902463</v>
      </c>
      <c r="D20" s="4">
        <v>0</v>
      </c>
      <c r="E20" s="3">
        <f t="shared" si="0"/>
        <v>15902463</v>
      </c>
      <c r="F20" s="4">
        <v>4236788.11</v>
      </c>
      <c r="G20" s="4">
        <v>4236788.11</v>
      </c>
      <c r="H20" s="3">
        <f aca="true" t="shared" si="3" ref="H20:H41">G20-C20</f>
        <v>-11665674.89</v>
      </c>
    </row>
    <row r="21" spans="2:8" ht="12.75">
      <c r="B21" s="21" t="s">
        <v>20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>
        <v>20387773</v>
      </c>
      <c r="D23" s="4">
        <v>0</v>
      </c>
      <c r="E23" s="3">
        <f t="shared" si="0"/>
        <v>20387773</v>
      </c>
      <c r="F23" s="4">
        <v>5645721.34</v>
      </c>
      <c r="G23" s="4">
        <v>5645721.34</v>
      </c>
      <c r="H23" s="3">
        <f t="shared" si="3"/>
        <v>-14742051.66</v>
      </c>
    </row>
    <row r="24" spans="2:8" ht="25.5">
      <c r="B24" s="22" t="s">
        <v>23</v>
      </c>
      <c r="C24" s="3">
        <v>642457</v>
      </c>
      <c r="D24" s="4">
        <v>0</v>
      </c>
      <c r="E24" s="3">
        <f t="shared" si="0"/>
        <v>642457</v>
      </c>
      <c r="F24" s="4">
        <v>189769.92</v>
      </c>
      <c r="G24" s="4">
        <v>189769.92</v>
      </c>
      <c r="H24" s="3">
        <f t="shared" si="3"/>
        <v>-452687.07999999996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>
        <v>1092467</v>
      </c>
      <c r="D27" s="4">
        <v>0</v>
      </c>
      <c r="E27" s="3">
        <f t="shared" si="0"/>
        <v>1092467</v>
      </c>
      <c r="F27" s="4">
        <v>251130.29</v>
      </c>
      <c r="G27" s="4">
        <v>251130.29</v>
      </c>
      <c r="H27" s="3">
        <f t="shared" si="3"/>
        <v>-841336.71</v>
      </c>
    </row>
    <row r="28" spans="2:8" ht="12.75">
      <c r="B28" s="21" t="s">
        <v>27</v>
      </c>
      <c r="C28" s="3">
        <v>2238001</v>
      </c>
      <c r="D28" s="4">
        <v>0</v>
      </c>
      <c r="E28" s="3">
        <f t="shared" si="0"/>
        <v>2238001</v>
      </c>
      <c r="F28" s="4">
        <v>0</v>
      </c>
      <c r="G28" s="4">
        <v>0</v>
      </c>
      <c r="H28" s="3">
        <f t="shared" si="3"/>
        <v>-2238001</v>
      </c>
    </row>
    <row r="29" spans="2:8" ht="25.5">
      <c r="B29" s="22" t="s">
        <v>28</v>
      </c>
      <c r="C29" s="3">
        <v>2408573</v>
      </c>
      <c r="D29" s="4">
        <v>0</v>
      </c>
      <c r="E29" s="3">
        <f t="shared" si="0"/>
        <v>2408573</v>
      </c>
      <c r="F29" s="4">
        <v>207326.4</v>
      </c>
      <c r="G29" s="4">
        <v>207326.4</v>
      </c>
      <c r="H29" s="3">
        <f t="shared" si="3"/>
        <v>-2201246.6</v>
      </c>
    </row>
    <row r="30" spans="2:8" ht="25.5">
      <c r="B30" s="24" t="s">
        <v>29</v>
      </c>
      <c r="C30" s="3">
        <f aca="true" t="shared" si="4" ref="C30:H30">SUM(C31:C35)</f>
        <v>476580</v>
      </c>
      <c r="D30" s="3">
        <f t="shared" si="4"/>
        <v>0</v>
      </c>
      <c r="E30" s="3">
        <f t="shared" si="4"/>
        <v>476580</v>
      </c>
      <c r="F30" s="3">
        <f t="shared" si="4"/>
        <v>142067.63</v>
      </c>
      <c r="G30" s="3">
        <f t="shared" si="4"/>
        <v>142067.63</v>
      </c>
      <c r="H30" s="3">
        <f t="shared" si="4"/>
        <v>-334512.37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>
        <v>114045</v>
      </c>
      <c r="D32" s="4">
        <v>0</v>
      </c>
      <c r="E32" s="3">
        <f t="shared" si="0"/>
        <v>114045</v>
      </c>
      <c r="F32" s="4">
        <v>26580.4</v>
      </c>
      <c r="G32" s="4">
        <v>26580.4</v>
      </c>
      <c r="H32" s="3">
        <f t="shared" si="3"/>
        <v>-87464.6</v>
      </c>
    </row>
    <row r="33" spans="2:8" ht="12.75">
      <c r="B33" s="21" t="s">
        <v>32</v>
      </c>
      <c r="C33" s="3">
        <v>352535</v>
      </c>
      <c r="D33" s="4">
        <v>0</v>
      </c>
      <c r="E33" s="3">
        <f t="shared" si="0"/>
        <v>352535</v>
      </c>
      <c r="F33" s="4">
        <v>102653.72</v>
      </c>
      <c r="G33" s="4">
        <v>102653.72</v>
      </c>
      <c r="H33" s="3">
        <f t="shared" si="3"/>
        <v>-249881.28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>
        <v>10000</v>
      </c>
      <c r="D35" s="4">
        <v>0</v>
      </c>
      <c r="E35" s="3">
        <f t="shared" si="0"/>
        <v>10000</v>
      </c>
      <c r="F35" s="4">
        <v>12833.51</v>
      </c>
      <c r="G35" s="4">
        <v>12833.51</v>
      </c>
      <c r="H35" s="3">
        <f t="shared" si="3"/>
        <v>2833.51</v>
      </c>
    </row>
    <row r="36" spans="2:8" ht="12.75">
      <c r="B36" s="20" t="s">
        <v>71</v>
      </c>
      <c r="C36" s="3">
        <v>10162497</v>
      </c>
      <c r="D36" s="4">
        <v>0</v>
      </c>
      <c r="E36" s="3">
        <f t="shared" si="0"/>
        <v>10162497</v>
      </c>
      <c r="F36" s="4">
        <v>1835172.9</v>
      </c>
      <c r="G36" s="4">
        <v>1835172.9</v>
      </c>
      <c r="H36" s="3">
        <f t="shared" si="3"/>
        <v>-8327324.1</v>
      </c>
    </row>
    <row r="37" spans="2:8" ht="12.75">
      <c r="B37" s="20" t="s">
        <v>35</v>
      </c>
      <c r="C37" s="3">
        <f aca="true" t="shared" si="5" ref="C37:H37">C38</f>
        <v>1000000</v>
      </c>
      <c r="D37" s="3">
        <f t="shared" si="5"/>
        <v>0</v>
      </c>
      <c r="E37" s="3">
        <f t="shared" si="5"/>
        <v>1000000</v>
      </c>
      <c r="F37" s="3">
        <f t="shared" si="5"/>
        <v>0</v>
      </c>
      <c r="G37" s="3">
        <f t="shared" si="5"/>
        <v>0</v>
      </c>
      <c r="H37" s="3">
        <f t="shared" si="5"/>
        <v>-1000000</v>
      </c>
    </row>
    <row r="38" spans="2:8" ht="12.75">
      <c r="B38" s="21" t="s">
        <v>36</v>
      </c>
      <c r="C38" s="3">
        <v>1000000</v>
      </c>
      <c r="D38" s="4">
        <v>0</v>
      </c>
      <c r="E38" s="3">
        <f t="shared" si="0"/>
        <v>1000000</v>
      </c>
      <c r="F38" s="4">
        <v>0</v>
      </c>
      <c r="G38" s="4">
        <v>0</v>
      </c>
      <c r="H38" s="3">
        <f t="shared" si="3"/>
        <v>-1000000</v>
      </c>
    </row>
    <row r="39" spans="2:8" ht="12.75">
      <c r="B39" s="20" t="s">
        <v>37</v>
      </c>
      <c r="C39" s="3">
        <f aca="true" t="shared" si="6" ref="C39:H39">C40+C41</f>
        <v>1898999</v>
      </c>
      <c r="D39" s="3">
        <f t="shared" si="6"/>
        <v>0</v>
      </c>
      <c r="E39" s="3">
        <f t="shared" si="6"/>
        <v>1898999</v>
      </c>
      <c r="F39" s="3">
        <f t="shared" si="6"/>
        <v>472186</v>
      </c>
      <c r="G39" s="3">
        <f t="shared" si="6"/>
        <v>472186</v>
      </c>
      <c r="H39" s="3">
        <f t="shared" si="6"/>
        <v>-1426813</v>
      </c>
    </row>
    <row r="40" spans="2:8" ht="12.75">
      <c r="B40" s="21" t="s">
        <v>38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21" t="s">
        <v>39</v>
      </c>
      <c r="C41" s="3">
        <v>1898999</v>
      </c>
      <c r="D41" s="4">
        <v>0</v>
      </c>
      <c r="E41" s="3">
        <f t="shared" si="0"/>
        <v>1898999</v>
      </c>
      <c r="F41" s="4">
        <v>472186</v>
      </c>
      <c r="G41" s="4">
        <v>472186</v>
      </c>
      <c r="H41" s="3">
        <f t="shared" si="3"/>
        <v>-1426813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109110036</v>
      </c>
      <c r="D43" s="8">
        <f t="shared" si="7"/>
        <v>0</v>
      </c>
      <c r="E43" s="8">
        <f t="shared" si="7"/>
        <v>109110036</v>
      </c>
      <c r="F43" s="8">
        <f t="shared" si="7"/>
        <v>29864728.559999995</v>
      </c>
      <c r="G43" s="8">
        <f t="shared" si="7"/>
        <v>29864728.559999995</v>
      </c>
      <c r="H43" s="8">
        <f t="shared" si="7"/>
        <v>-79245307.44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48595126</v>
      </c>
      <c r="D48" s="3">
        <f t="shared" si="8"/>
        <v>0</v>
      </c>
      <c r="E48" s="3">
        <f t="shared" si="8"/>
        <v>48595126</v>
      </c>
      <c r="F48" s="3">
        <f t="shared" si="8"/>
        <v>16022433</v>
      </c>
      <c r="G48" s="3">
        <f t="shared" si="8"/>
        <v>16022433</v>
      </c>
      <c r="H48" s="3">
        <f t="shared" si="8"/>
        <v>-32572693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>
        <v>29318633</v>
      </c>
      <c r="D51" s="4">
        <v>0</v>
      </c>
      <c r="E51" s="3">
        <f t="shared" si="9"/>
        <v>29318633</v>
      </c>
      <c r="F51" s="4">
        <v>10541166</v>
      </c>
      <c r="G51" s="4">
        <v>10541166</v>
      </c>
      <c r="H51" s="3">
        <f t="shared" si="10"/>
        <v>-18777467</v>
      </c>
    </row>
    <row r="52" spans="2:8" ht="38.25">
      <c r="B52" s="22" t="s">
        <v>46</v>
      </c>
      <c r="C52" s="3">
        <v>19276493</v>
      </c>
      <c r="D52" s="4">
        <v>0</v>
      </c>
      <c r="E52" s="3">
        <f t="shared" si="9"/>
        <v>19276493</v>
      </c>
      <c r="F52" s="4">
        <v>5481267</v>
      </c>
      <c r="G52" s="4">
        <v>5481267</v>
      </c>
      <c r="H52" s="3">
        <f t="shared" si="10"/>
        <v>-13795226</v>
      </c>
    </row>
    <row r="53" spans="2:8" ht="12.75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4" t="s">
        <v>56</v>
      </c>
      <c r="C62" s="3">
        <f aca="true" t="shared" si="12" ref="C62:H62">C63+C64</f>
        <v>269290</v>
      </c>
      <c r="D62" s="3">
        <f t="shared" si="12"/>
        <v>0</v>
      </c>
      <c r="E62" s="3">
        <f t="shared" si="12"/>
        <v>269290</v>
      </c>
      <c r="F62" s="3">
        <f t="shared" si="12"/>
        <v>54677.79</v>
      </c>
      <c r="G62" s="3">
        <f t="shared" si="12"/>
        <v>54677.79</v>
      </c>
      <c r="H62" s="3">
        <f t="shared" si="12"/>
        <v>-214612.21</v>
      </c>
    </row>
    <row r="63" spans="2:8" ht="25.5">
      <c r="B63" s="22" t="s">
        <v>57</v>
      </c>
      <c r="C63" s="3">
        <v>269290</v>
      </c>
      <c r="D63" s="4">
        <v>0</v>
      </c>
      <c r="E63" s="3">
        <f t="shared" si="9"/>
        <v>269290</v>
      </c>
      <c r="F63" s="4">
        <v>54677.79</v>
      </c>
      <c r="G63" s="4">
        <v>54677.79</v>
      </c>
      <c r="H63" s="3">
        <f t="shared" si="10"/>
        <v>-214612.21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48864416</v>
      </c>
      <c r="D68" s="12">
        <f t="shared" si="13"/>
        <v>0</v>
      </c>
      <c r="E68" s="12">
        <f t="shared" si="13"/>
        <v>48864416</v>
      </c>
      <c r="F68" s="12">
        <f t="shared" si="13"/>
        <v>16077110.79</v>
      </c>
      <c r="G68" s="12">
        <f t="shared" si="13"/>
        <v>16077110.79</v>
      </c>
      <c r="H68" s="12">
        <f t="shared" si="13"/>
        <v>-32787305.21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157974452</v>
      </c>
      <c r="D73" s="12">
        <f t="shared" si="15"/>
        <v>0</v>
      </c>
      <c r="E73" s="12">
        <f t="shared" si="15"/>
        <v>157974452</v>
      </c>
      <c r="F73" s="12">
        <f t="shared" si="15"/>
        <v>45941839.349999994</v>
      </c>
      <c r="G73" s="12">
        <f t="shared" si="15"/>
        <v>45941839.349999994</v>
      </c>
      <c r="H73" s="12">
        <f t="shared" si="15"/>
        <v>-112032612.65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  <row r="83" spans="2:7" ht="12.75">
      <c r="B83" s="47" t="s">
        <v>76</v>
      </c>
      <c r="F83" s="49" t="s">
        <v>78</v>
      </c>
      <c r="G83" s="49"/>
    </row>
    <row r="84" spans="2:7" ht="12.75">
      <c r="B84" s="48" t="s">
        <v>77</v>
      </c>
      <c r="F84" s="50" t="s">
        <v>79</v>
      </c>
      <c r="G84" s="50"/>
    </row>
  </sheetData>
  <sheetProtection/>
  <mergeCells count="14">
    <mergeCell ref="H7:H9"/>
    <mergeCell ref="B3:H3"/>
    <mergeCell ref="F83:G83"/>
    <mergeCell ref="F84:G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2019-04-25T18:54:51Z</cp:lastPrinted>
  <dcterms:created xsi:type="dcterms:W3CDTF">2016-10-11T20:13:05Z</dcterms:created>
  <dcterms:modified xsi:type="dcterms:W3CDTF">2019-04-25T19:03:44Z</dcterms:modified>
  <cp:category/>
  <cp:version/>
  <cp:contentType/>
  <cp:contentStatus/>
</cp:coreProperties>
</file>