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<sst xmlns="http://schemas.openxmlformats.org/spreadsheetml/2006/main" count="128" uniqueCount="125">
  <si>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</si>
  <si>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</si>
  <si>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</si>
  <si>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</si>
  <si>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</si>
  <si>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</si>
  <si>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</si>
  <si>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</si>
  <si>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</si>
  <si>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</si>
  <si>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</si>
  <si>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</si>
  <si>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</si>
  <si>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</si>
  <si>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</si>
  <si>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</si>
  <si>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</si>
  <si>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</si>
  <si>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</si>
  <si>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</si>
  <si>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</si>
  <si>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</si>
  <si>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</si>
  <si>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</si>
  <si>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</si>
  <si>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</si>
  <si>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</si>
  <si>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</si>
  <si>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</si>
  <si>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</si>
  <si>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</si>
  <si>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</si>
  <si>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</si>
  <si>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</si>
  <si>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</si>
  <si>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</si>
  <si>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</si>
  <si>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</si>
  <si>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</si>
  <si>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</si>
  <si>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</si>
  <si>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</si>
  <si>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</si>
  <si>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</si>
  <si>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</si>
  <si>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</si>
  <si>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</si>
  <si>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</si>
  <si>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</si>
  <si>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</si>
  <si>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</si>
  <si>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</si>
  <si>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</si>
  <si>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</si>
  <si>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</si>
  <si>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</si>
  <si>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</si>
  <si>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</si>
  <si>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</si>
  <si>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</si>
  <si>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</si>
  <si>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</si>
  <si>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</si>
  <si>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</si>
  <si>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</si>
  <si>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</si>
  <si>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</si>
  <si>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</si>
  <si>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</si>
  <si>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</si>
  <si>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</si>
  <si>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</si>
  <si>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</si>
  <si>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</si>
  <si>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</si>
  <si>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</si>
  <si>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</si>
  <si>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</si>
  <si>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</si>
  <si>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</si>
  <si>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</si>
  <si>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</si>
  <si>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</si>
  <si>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</si>
  <si>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</si>
  <si>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</si>
  <si>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</si>
  <si>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</si>
  <si>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</si>
  <si>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</si>
  <si>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</si>
  <si>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</si>
  <si>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</si>
  <si>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</si>
  <si>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</si>
  <si>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</si>
  <si>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</si>
  <si>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</si>
  <si>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</si>
  <si>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</si>
  <si>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</si>
  <si>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</si>
  <si>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</si>
  <si>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</si>
  <si>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</si>
  <si>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</si>
  <si>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</si>
  <si>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</si>
  <si>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</si>
  <si>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</si>
  <si>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</si>
  <si>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</si>
  <si>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</si>
  <si>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</si>
  <si>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</si>
  <si>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</si>
  <si>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</si>
  <si>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</si>
  <si>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</si>
  <si>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</si>
  <si>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</si>
  <si>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2017 y al 30 de Septiembre de 2018 (b)</t>
  </si>
  <si>
    <t>2018 (d)</t>
  </si>
  <si>
    <t>31 de diciembre de 2017 (e)</t>
  </si>
  <si>
    <t>3ER TRIMESTRE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</si>
</sst>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22" sqref="E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9" t="s">
        <v>124</v>
      </c>
      <c r="C3" s="30"/>
      <c r="D3" s="30"/>
      <c r="E3" s="30"/>
      <c r="F3" s="30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10309251.4</v>
      </c>
      <c r="D10" s="9">
        <f>SUM(D11:D17)</f>
        <v>6176789.279999999</v>
      </c>
      <c r="E10" s="11" t="s">
        <v>8</v>
      </c>
      <c r="F10" s="9">
        <f>SUM(F11:F19)</f>
        <v>24632708.55</v>
      </c>
      <c r="G10" s="9">
        <f>SUM(G11:G19)</f>
        <v>27050647.430000003</v>
      </c>
    </row>
    <row r="11" spans="2:7" ht="12.75">
      <c r="B11" s="12" t="s">
        <v>9</v>
      </c>
      <c r="C11" s="9">
        <v>50553.14</v>
      </c>
      <c r="D11" s="9">
        <v>80498.43</v>
      </c>
      <c r="E11" s="13" t="s">
        <v>10</v>
      </c>
      <c r="F11" s="9">
        <v>10154359.38</v>
      </c>
      <c r="G11" s="9">
        <v>9610206.18</v>
      </c>
    </row>
    <row r="12" spans="2:7" ht="12.75">
      <c r="B12" s="12" t="s">
        <v>11</v>
      </c>
      <c r="C12" s="9">
        <v>10258614.16</v>
      </c>
      <c r="D12" s="9">
        <v>6096206.75</v>
      </c>
      <c r="E12" s="13" t="s">
        <v>12</v>
      </c>
      <c r="F12" s="9">
        <v>10085949.05</v>
      </c>
      <c r="G12" s="9">
        <v>11037585.72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67000</v>
      </c>
      <c r="G13" s="9">
        <v>0</v>
      </c>
    </row>
    <row r="14" spans="2:7" ht="12.75">
      <c r="B14" s="12" t="s">
        <v>15</v>
      </c>
      <c r="C14" s="9">
        <v>84.1</v>
      </c>
      <c r="D14" s="9">
        <v>84.1</v>
      </c>
      <c r="E14" s="13" t="s">
        <v>16</v>
      </c>
      <c r="F14" s="9">
        <v>-1205236.9</v>
      </c>
      <c r="G14" s="9">
        <v>-1205236.9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2388583.94</v>
      </c>
      <c r="G15" s="9">
        <v>2388583.94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4742260.77</v>
      </c>
      <c r="G17" s="9">
        <v>4843562.64</v>
      </c>
    </row>
    <row r="18" spans="2:7" ht="12.75">
      <c r="B18" s="10" t="s">
        <v>23</v>
      </c>
      <c r="C18" s="9">
        <f>SUM(C19:C25)</f>
        <v>12225121.99</v>
      </c>
      <c r="D18" s="9">
        <f>SUM(D19:D25)</f>
        <v>11954615.45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-1600207.69</v>
      </c>
      <c r="G19" s="9">
        <v>375945.85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80169.28</v>
      </c>
      <c r="G20" s="9">
        <f>SUM(G21:G23)</f>
        <v>80169.28</v>
      </c>
    </row>
    <row r="21" spans="2:7" ht="12.75">
      <c r="B21" s="12" t="s">
        <v>29</v>
      </c>
      <c r="C21" s="9">
        <v>12403383.99</v>
      </c>
      <c r="D21" s="9">
        <v>12132877.45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-178262</v>
      </c>
      <c r="D23" s="9">
        <v>-178262</v>
      </c>
      <c r="E23" s="13" t="s">
        <v>34</v>
      </c>
      <c r="F23" s="9">
        <v>80169.28</v>
      </c>
      <c r="G23" s="9">
        <v>80169.28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3973902.71</v>
      </c>
      <c r="D26" s="9">
        <f>SUM(D27:D31)</f>
        <v>3948402.5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3413664.05</v>
      </c>
      <c r="D27" s="9">
        <v>3413664.05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560238.66</v>
      </c>
      <c r="D30" s="9">
        <v>534738.45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-976</v>
      </c>
      <c r="G32" s="9">
        <f>SUM(G33:G38)</f>
        <v>-976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-976</v>
      </c>
      <c r="G37" s="9">
        <v>-976</v>
      </c>
    </row>
    <row r="38" spans="2:7" ht="12.75">
      <c r="B38" s="10" t="s">
        <v>63</v>
      </c>
      <c r="C38" s="9">
        <v>536678.48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0</v>
      </c>
      <c r="G43" s="9">
        <f>SUM(G44:G46)</f>
        <v>0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0</v>
      </c>
      <c r="G46" s="9">
        <v>0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27044954.580000002</v>
      </c>
      <c r="D48" s="9">
        <f>D10+D18+D26+D32+D38+D39+D42</f>
        <v>22079807.229999997</v>
      </c>
      <c r="E48" s="8" t="s">
        <v>82</v>
      </c>
      <c r="F48" s="9">
        <f>F10+F20+F24+F27+F28+F32+F39+F43</f>
        <v>24711901.830000002</v>
      </c>
      <c r="G48" s="9">
        <f>G10+G20+G24+G27+G28+G32+G39+G43</f>
        <v>27129840.710000005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-34500</v>
      </c>
      <c r="G51" s="9">
        <v>-34500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240267756.12</v>
      </c>
      <c r="D53" s="9">
        <v>234903672.67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14291754.39</v>
      </c>
      <c r="D54" s="9">
        <v>14229256.3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245694.17</v>
      </c>
      <c r="D55" s="9">
        <v>244581.96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-5633365.46</v>
      </c>
      <c r="D56" s="9">
        <v>-3261433.46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-34500</v>
      </c>
      <c r="G58" s="9">
        <f>SUM(G51:G56)</f>
        <v>-34500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24677401.830000002</v>
      </c>
      <c r="G60" s="9">
        <f>G48+G58</f>
        <v>27095340.710000005</v>
      </c>
    </row>
    <row r="61" spans="2:7" ht="25.5">
      <c r="B61" s="6" t="s">
        <v>102</v>
      </c>
      <c r="C61" s="9">
        <f>SUM(C51:C59)</f>
        <v>249171839.21999997</v>
      </c>
      <c r="D61" s="9">
        <f>SUM(D51:D59)</f>
        <v>246116077.47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276216793.79999995</v>
      </c>
      <c r="D63" s="9">
        <f>D48+D61</f>
        <v>268195884.7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251539391.96999997</v>
      </c>
      <c r="G69" s="9">
        <f>SUM(G70:G74)</f>
        <v>241100543.99</v>
      </c>
    </row>
    <row r="70" spans="2:7" ht="12.75">
      <c r="B70" s="10"/>
      <c r="C70" s="9"/>
      <c r="D70" s="9"/>
      <c r="E70" s="11" t="s">
        <v>110</v>
      </c>
      <c r="F70" s="9">
        <v>10878656.82</v>
      </c>
      <c r="G70" s="9">
        <v>-786444.57</v>
      </c>
    </row>
    <row r="71" spans="2:7" ht="12.75">
      <c r="B71" s="10"/>
      <c r="C71" s="9"/>
      <c r="D71" s="9"/>
      <c r="E71" s="11" t="s">
        <v>111</v>
      </c>
      <c r="F71" s="9">
        <v>149410520.1</v>
      </c>
      <c r="G71" s="9">
        <v>150471875.33</v>
      </c>
    </row>
    <row r="72" spans="2:7" ht="12.75">
      <c r="B72" s="10"/>
      <c r="C72" s="9"/>
      <c r="D72" s="9"/>
      <c r="E72" s="11" t="s">
        <v>112</v>
      </c>
      <c r="F72" s="9">
        <v>19857840.36</v>
      </c>
      <c r="G72" s="9">
        <v>19857840.36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71392374.69</v>
      </c>
      <c r="G74" s="9">
        <v>71557272.87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251539391.96999997</v>
      </c>
      <c r="G80" s="9">
        <f>G64+G69+G76</f>
        <v>241100543.99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276216793.79999995</v>
      </c>
      <c r="G82" s="9">
        <f>G60+G80</f>
        <v>268195884.70000002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2016-12-20T19:33:34Z</cp:lastPrinted>
  <dcterms:created xsi:type="dcterms:W3CDTF">2016-10-11T18:36:49Z</dcterms:created>
  <dcterms:modified xsi:type="dcterms:W3CDTF">2019-06-19T12:44:49Z</dcterms:modified>
  <cp:category/>
  <cp:version/>
  <cp:contentType/>
  <cp:contentStatus/>
</cp:coreProperties>
</file>