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<sst xmlns="http://schemas.openxmlformats.org/spreadsheetml/2006/main" count="86" uniqueCount="54">
  <si>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</si>
  <si>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</si>
  <si>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</si>
  <si>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</si>
  <si>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</si>
  <si>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</si>
  <si>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</si>
  <si>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</si>
  <si>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</si>
  <si>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</si>
  <si>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</si>
  <si>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</si>
  <si>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</si>
  <si>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</si>
  <si>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</si>
  <si>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</si>
  <si>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</si>
  <si>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</si>
  <si>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</si>
  <si>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</si>
  <si>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</si>
  <si>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</si>
  <si>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</si>
  <si>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</si>
  <si>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</si>
  <si>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</si>
  <si>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</si>
  <si>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</si>
  <si>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</si>
  <si>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</si>
  <si>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</si>
  <si>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</si>
  <si>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</si>
  <si>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</si>
  <si>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</si>
  <si>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</si>
  <si>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</si>
  <si>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</si>
  <si>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</si>
  <si>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</si>
  <si>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</si>
  <si>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</si>
  <si>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</si>
  <si>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</si>
  <si>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</si>
  <si>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</si>
  <si>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de Hecelchakan (a)</t>
  </si>
  <si>
    <t>Del 1 de Enero al 31 de Diciembre de 2018 (b)</t>
  </si>
  <si>
    <t>ELABORÓ</t>
  </si>
  <si>
    <t>C. PAULA ILIANA ORTIZ PECH</t>
  </si>
  <si>
    <t>JEFA DE ADMINISTRACION Y FINANZAS</t>
  </si>
  <si>
    <t>AUTORIZÓ</t>
  </si>
  <si>
    <t>Q.F.B. LIZBETH GRETTEL SOZAYA CHAN</t>
  </si>
  <si>
    <t>DIRECTORA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</si>
</sst>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right" vertical="center" wrapText="1"/>
    </xf>
    <xf numFmtId="0" fontId="41" fillId="0" borderId="0" xfId="0" applyFont="1" applyAlignment="1">
      <alignment/>
    </xf>
    <xf numFmtId="164" fontId="40" fillId="0" borderId="11" xfId="0" applyNumberFormat="1" applyFont="1" applyBorder="1" applyAlignment="1">
      <alignment vertical="center"/>
    </xf>
    <xf numFmtId="164" fontId="41" fillId="0" borderId="11" xfId="0" applyNumberFormat="1" applyFont="1" applyBorder="1" applyAlignment="1">
      <alignment vertical="center"/>
    </xf>
    <xf numFmtId="164" fontId="41" fillId="0" borderId="10" xfId="0" applyNumberFormat="1" applyFont="1" applyBorder="1" applyAlignment="1">
      <alignment vertical="center"/>
    </xf>
    <xf numFmtId="0" fontId="40" fillId="0" borderId="12" xfId="0" applyFont="1" applyBorder="1" applyAlignment="1">
      <alignment horizontal="justify" vertical="center" wrapText="1"/>
    </xf>
    <xf numFmtId="0" fontId="40" fillId="0" borderId="13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 indent="2"/>
    </xf>
    <xf numFmtId="0" fontId="40" fillId="33" borderId="15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 wrapText="1" indent="2"/>
    </xf>
    <xf numFmtId="0" fontId="41" fillId="0" borderId="16" xfId="0" applyFont="1" applyBorder="1" applyAlignment="1">
      <alignment horizontal="left" vertical="center" indent="2"/>
    </xf>
    <xf numFmtId="164" fontId="41" fillId="0" borderId="17" xfId="0" applyNumberFormat="1" applyFont="1" applyBorder="1" applyAlignment="1">
      <alignment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26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57150</xdr:rowOff>
    </xdr:from>
    <xdr:to>
      <xdr:col>0</xdr:col>
      <xdr:colOff>638175</xdr:colOff>
      <xdr:row>5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28600"/>
          <a:ext cx="590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1</xdr:row>
      <xdr:rowOff>66675</xdr:rowOff>
    </xdr:from>
    <xdr:to>
      <xdr:col>6</xdr:col>
      <xdr:colOff>952500</xdr:colOff>
      <xdr:row>5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23812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1"/>
  <sheetViews>
    <sheetView tabSelected="1" zoomScalePageLayoutView="0" workbookViewId="0" topLeftCell="A1">
      <pane ySplit="9" topLeftCell="A52" activePane="bottomLeft" state="frozen"/>
      <selection pane="topLeft" activeCell="A1" sqref="A1"/>
      <selection pane="bottomLeft" activeCell="A91" sqref="A91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6600000</v>
      </c>
      <c r="C11" s="4">
        <f t="shared" si="0"/>
        <v>-136440.28999999992</v>
      </c>
      <c r="D11" s="4">
        <f t="shared" si="0"/>
        <v>6463559.709999999</v>
      </c>
      <c r="E11" s="4">
        <f t="shared" si="0"/>
        <v>6463559.709999999</v>
      </c>
      <c r="F11" s="4">
        <f t="shared" si="0"/>
        <v>6463559.709999999</v>
      </c>
      <c r="G11" s="4">
        <f t="shared" si="0"/>
        <v>0</v>
      </c>
    </row>
    <row r="12" spans="1:7" ht="12.75">
      <c r="A12" s="8" t="s">
        <v>12</v>
      </c>
      <c r="B12" s="4">
        <f>SUM(B13:B20)</f>
        <v>4601886</v>
      </c>
      <c r="C12" s="4">
        <f>SUM(C13:C20)</f>
        <v>-529.1800000000076</v>
      </c>
      <c r="D12" s="4">
        <f>SUM(D13:D20)</f>
        <v>4601356.819999999</v>
      </c>
      <c r="E12" s="4">
        <f>SUM(E13:E20)</f>
        <v>4601356.819999999</v>
      </c>
      <c r="F12" s="4">
        <f>SUM(F13:F20)</f>
        <v>4601356.819999999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25825</v>
      </c>
      <c r="C14" s="5">
        <v>-24802.5</v>
      </c>
      <c r="D14" s="5">
        <f aca="true" t="shared" si="2" ref="D14:D20">B14+C14</f>
        <v>1022.5</v>
      </c>
      <c r="E14" s="5">
        <v>1022.5</v>
      </c>
      <c r="F14" s="5">
        <v>1022.5</v>
      </c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4297335</v>
      </c>
      <c r="C17" s="5">
        <v>111655.81</v>
      </c>
      <c r="D17" s="5">
        <f t="shared" si="2"/>
        <v>4408990.81</v>
      </c>
      <c r="E17" s="5">
        <v>4408990.81</v>
      </c>
      <c r="F17" s="5">
        <v>4408990.81</v>
      </c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278726</v>
      </c>
      <c r="C20" s="5">
        <v>-87382.49</v>
      </c>
      <c r="D20" s="5">
        <f t="shared" si="2"/>
        <v>191343.51</v>
      </c>
      <c r="E20" s="5">
        <v>191343.51</v>
      </c>
      <c r="F20" s="5">
        <v>191343.51</v>
      </c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1998114</v>
      </c>
      <c r="C22" s="4">
        <f>SUM(C23:C29)</f>
        <v>-135911.10999999993</v>
      </c>
      <c r="D22" s="4">
        <f>SUM(D23:D29)</f>
        <v>1862202.89</v>
      </c>
      <c r="E22" s="4">
        <f>SUM(E23:E29)</f>
        <v>1862202.89</v>
      </c>
      <c r="F22" s="4">
        <f>SUM(F23:F29)</f>
        <v>1862202.89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25575</v>
      </c>
      <c r="C24" s="5">
        <v>-24675</v>
      </c>
      <c r="D24" s="5">
        <f aca="true" t="shared" si="4" ref="D24:D29">B24+C24</f>
        <v>900</v>
      </c>
      <c r="E24" s="5">
        <v>900</v>
      </c>
      <c r="F24" s="5">
        <v>900</v>
      </c>
      <c r="G24" s="5">
        <f t="shared" si="3"/>
        <v>0</v>
      </c>
    </row>
    <row r="25" spans="1:7" ht="12.75">
      <c r="A25" s="11" t="s">
        <v>24</v>
      </c>
      <c r="B25" s="5">
        <v>58664</v>
      </c>
      <c r="C25" s="5">
        <v>503330.15</v>
      </c>
      <c r="D25" s="5">
        <f t="shared" si="4"/>
        <v>561994.15</v>
      </c>
      <c r="E25" s="5">
        <v>561994.15</v>
      </c>
      <c r="F25" s="5">
        <v>561994.15</v>
      </c>
      <c r="G25" s="5">
        <f t="shared" si="3"/>
        <v>0</v>
      </c>
    </row>
    <row r="26" spans="1:7" ht="12.75">
      <c r="A26" s="11" t="s">
        <v>25</v>
      </c>
      <c r="B26" s="5">
        <v>582982</v>
      </c>
      <c r="C26" s="5">
        <v>-359297.17</v>
      </c>
      <c r="D26" s="5">
        <f t="shared" si="4"/>
        <v>223684.83000000002</v>
      </c>
      <c r="E26" s="5">
        <v>223684.83</v>
      </c>
      <c r="F26" s="5">
        <v>223684.83</v>
      </c>
      <c r="G26" s="5">
        <f t="shared" si="3"/>
        <v>0</v>
      </c>
    </row>
    <row r="27" spans="1:7" ht="12.75">
      <c r="A27" s="11" t="s">
        <v>26</v>
      </c>
      <c r="B27" s="5">
        <v>15290</v>
      </c>
      <c r="C27" s="5">
        <v>-9690.76</v>
      </c>
      <c r="D27" s="5">
        <f t="shared" si="4"/>
        <v>5599.24</v>
      </c>
      <c r="E27" s="5">
        <v>5599.24</v>
      </c>
      <c r="F27" s="5">
        <v>5599.24</v>
      </c>
      <c r="G27" s="5">
        <f t="shared" si="3"/>
        <v>0</v>
      </c>
    </row>
    <row r="28" spans="1:7" ht="12.75">
      <c r="A28" s="11" t="s">
        <v>27</v>
      </c>
      <c r="B28" s="5">
        <v>1315603</v>
      </c>
      <c r="C28" s="5">
        <v>-245578.33</v>
      </c>
      <c r="D28" s="5">
        <f t="shared" si="4"/>
        <v>1070024.67</v>
      </c>
      <c r="E28" s="5">
        <v>1070024.67</v>
      </c>
      <c r="F28" s="5">
        <v>1070024.67</v>
      </c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6600000</v>
      </c>
      <c r="C85" s="4">
        <f t="shared" si="11"/>
        <v>-136440.28999999992</v>
      </c>
      <c r="D85" s="4">
        <f t="shared" si="11"/>
        <v>6463559.709999999</v>
      </c>
      <c r="E85" s="4">
        <f t="shared" si="11"/>
        <v>6463559.709999999</v>
      </c>
      <c r="F85" s="4">
        <f t="shared" si="11"/>
        <v>6463559.709999999</v>
      </c>
      <c r="G85" s="4">
        <f t="shared" si="11"/>
        <v>0</v>
      </c>
    </row>
    <row r="86" spans="1:7" ht="13.5" thickBot="1">
      <c r="A86" s="10"/>
      <c r="B86" s="6"/>
      <c r="C86" s="6"/>
      <c r="D86" s="6"/>
      <c r="E86" s="6"/>
      <c r="F86" s="6"/>
      <c r="G86" s="6"/>
    </row>
    <row r="88" spans="1:5" ht="15">
      <c r="A88" s="34" t="s">
        <v>48</v>
      </c>
      <c r="E88" s="34" t="s">
        <v>51</v>
      </c>
    </row>
    <row r="89" spans="1:5" ht="21.75" customHeight="1">
      <c r="A89" s="34"/>
      <c r="E89" s="34"/>
    </row>
    <row r="90" spans="1:5" ht="15">
      <c r="A90" s="34" t="s">
        <v>49</v>
      </c>
      <c r="E90" s="34" t="s">
        <v>52</v>
      </c>
    </row>
    <row r="91" spans="1:5" ht="15">
      <c r="A91" s="34" t="s">
        <v>50</v>
      </c>
      <c r="E91" s="34" t="s">
        <v>53</v>
      </c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25" right="0.25" top="0.75" bottom="0.75" header="0.3" footer="0.3"/>
  <pageSetup fitToHeight="0" fitToWidth="1" horizontalDpi="600" verticalDpi="600" orientation="landscape" scale="99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 DIF</cp:lastModifiedBy>
  <cp:lastPrinted>2019-01-28T20:47:31Z</cp:lastPrinted>
  <dcterms:created xsi:type="dcterms:W3CDTF">2016-10-11T20:47:09Z</dcterms:created>
  <dcterms:modified xsi:type="dcterms:W3CDTF">2019-01-28T20:47:48Z</dcterms:modified>
  <cp:category/>
  <cp:version/>
  <cp:contentType/>
  <cp:contentStatus/>
</cp:coreProperties>
</file>