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5" yWindow="1125" windowWidth="8400" windowHeight="3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<sst xmlns="http://schemas.openxmlformats.org/spreadsheetml/2006/main" count="40" uniqueCount="33">
  <si>
    <t>Estado de Variación en la Hacienda Pública</t>
  </si>
  <si>
    <t>(pesos)</t>
  </si>
  <si>
    <t>Ente Público: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</si>
  <si>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</si>
  <si>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</si>
  <si>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</si>
  <si>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</si>
  <si>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</si>
  <si>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</si>
  <si>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</si>
  <si>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</si>
  <si>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</si>
  <si>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</si>
  <si>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</si>
  <si>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</si>
  <si>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</si>
  <si>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</si>
  <si>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</si>
  <si>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</si>
  <si>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</si>
  <si>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</si>
  <si>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</si>
  <si>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Cuenta Pública 2016</t>
  </si>
  <si>
    <t>Del 1 de Enero al 31 de Diciembre de 2016</t>
  </si>
  <si>
    <t>Hacienda Pública/Patrimonio Neto Final del Ejercicio 2015</t>
  </si>
  <si>
    <t>Cambios en la Hacienda Pública/Patrimonio Neto del Ejercicio 2016</t>
  </si>
  <si>
    <t>Variaciones de la Hacienda Pública/Patrimonio Neto del Ejercicio 2016</t>
  </si>
  <si>
    <t>Saldo Neto en la Hacienda Pública / Patrimonio 2016</t>
  </si>
  <si>
    <t>LIC. JOSE CEVASTIAN YAM POOT</t>
  </si>
  <si>
    <t>DIRECTOR GENERAL</t>
  </si>
  <si>
    <t>ING. TOMAS EUAN PANTI</t>
  </si>
  <si>
    <t>JEFE DE ADMINISTRACIÓN Y FINANZAS</t>
  </si>
  <si>
    <t>Sistema Municipal para el Desarrollo Integral de la Familia en el Municipio de Hecelchakán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</si>
</sst>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12"/>
      <color indexed="9"/>
      <name val="Century Gothic"/>
      <family val="2"/>
    </font>
    <font>
      <b/>
      <sz val="12"/>
      <color indexed="63"/>
      <name val="Century Gothic"/>
      <family val="2"/>
    </font>
    <font>
      <b/>
      <sz val="12"/>
      <color indexed="8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>
        <color indexed="2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0" fontId="41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4" fillId="33" borderId="0" xfId="15" applyNumberFormat="1" applyFont="1" applyFill="1" applyBorder="1" applyAlignment="1">
      <alignment horizontal="centerContinuous" vertical="center"/>
      <protection/>
    </xf>
    <xf numFmtId="0" fontId="4" fillId="33" borderId="0" xfId="0" applyFont="1" applyFill="1" applyBorder="1" applyAlignment="1">
      <alignment horizontal="right"/>
    </xf>
    <xf numFmtId="0" fontId="5" fillId="33" borderId="10" xfId="0" applyNumberFormat="1" applyFont="1" applyFill="1" applyBorder="1" applyAlignment="1" applyProtection="1">
      <alignment/>
      <protection/>
    </xf>
    <xf numFmtId="165" fontId="6" fillId="34" borderId="11" xfId="48" applyNumberFormat="1" applyFont="1" applyFill="1" applyBorder="1" applyAlignment="1">
      <alignment horizontal="center" vertical="center" wrapText="1"/>
    </xf>
    <xf numFmtId="165" fontId="6" fillId="34" borderId="12" xfId="48" applyNumberFormat="1" applyFont="1" applyFill="1" applyBorder="1" applyAlignment="1">
      <alignment horizontal="center" vertical="center" wrapText="1"/>
    </xf>
    <xf numFmtId="165" fontId="6" fillId="34" borderId="13" xfId="48" applyNumberFormat="1" applyFont="1" applyFill="1" applyBorder="1" applyAlignment="1">
      <alignment horizontal="center" vertical="center" wrapText="1"/>
    </xf>
    <xf numFmtId="0" fontId="4" fillId="33" borderId="14" xfId="15" applyNumberFormat="1" applyFont="1" applyFill="1" applyBorder="1" applyAlignment="1">
      <alignment horizontal="centerContinuous" vertical="center"/>
      <protection/>
    </xf>
    <xf numFmtId="0" fontId="4" fillId="33" borderId="15" xfId="15" applyNumberFormat="1" applyFont="1" applyFill="1" applyBorder="1" applyAlignment="1">
      <alignment horizontal="centerContinuous" vertical="center"/>
      <protection/>
    </xf>
    <xf numFmtId="0" fontId="3" fillId="33" borderId="14" xfId="0" applyFont="1" applyFill="1" applyBorder="1" applyAlignment="1">
      <alignment vertical="top"/>
    </xf>
    <xf numFmtId="0" fontId="7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166" fontId="5" fillId="33" borderId="0" xfId="48" applyNumberFormat="1" applyFont="1" applyFill="1" applyBorder="1" applyAlignment="1">
      <alignment vertical="top"/>
    </xf>
    <xf numFmtId="0" fontId="5" fillId="33" borderId="0" xfId="0" applyFont="1" applyFill="1" applyBorder="1" applyAlignment="1">
      <alignment vertical="top"/>
    </xf>
    <xf numFmtId="0" fontId="4" fillId="33" borderId="15" xfId="0" applyFont="1" applyFill="1" applyBorder="1" applyAlignment="1">
      <alignment vertical="top" wrapText="1"/>
    </xf>
    <xf numFmtId="0" fontId="8" fillId="33" borderId="14" xfId="0" applyFont="1" applyFill="1" applyBorder="1" applyAlignment="1">
      <alignment vertical="top"/>
    </xf>
    <xf numFmtId="3" fontId="8" fillId="33" borderId="0" xfId="0" applyNumberFormat="1" applyFont="1" applyFill="1" applyBorder="1" applyAlignment="1" applyProtection="1">
      <alignment horizontal="right" vertical="top"/>
      <protection locked="0"/>
    </xf>
    <xf numFmtId="0" fontId="8" fillId="33" borderId="0" xfId="0" applyFont="1" applyFill="1" applyBorder="1" applyAlignment="1">
      <alignment horizontal="left" vertical="top" wrapText="1"/>
    </xf>
    <xf numFmtId="3" fontId="3" fillId="33" borderId="0" xfId="0" applyNumberFormat="1" applyFont="1" applyFill="1" applyBorder="1" applyAlignment="1">
      <alignment horizontal="right" vertical="top"/>
    </xf>
    <xf numFmtId="3" fontId="8" fillId="33" borderId="0" xfId="0" applyNumberFormat="1" applyFont="1" applyFill="1" applyBorder="1" applyAlignment="1">
      <alignment horizontal="right" vertical="top"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3" fontId="8" fillId="33" borderId="16" xfId="0" applyNumberFormat="1" applyFont="1" applyFill="1" applyBorder="1" applyAlignment="1">
      <alignment horizontal="right" vertical="top"/>
    </xf>
    <xf numFmtId="0" fontId="8" fillId="33" borderId="17" xfId="0" applyFont="1" applyFill="1" applyBorder="1" applyAlignment="1">
      <alignment vertical="top"/>
    </xf>
    <xf numFmtId="3" fontId="8" fillId="0" borderId="10" xfId="0" applyNumberFormat="1" applyFont="1" applyFill="1" applyBorder="1" applyAlignment="1">
      <alignment horizontal="right" vertical="top"/>
    </xf>
    <xf numFmtId="3" fontId="8" fillId="33" borderId="10" xfId="0" applyNumberFormat="1" applyFont="1" applyFill="1" applyBorder="1" applyAlignment="1">
      <alignment horizontal="right" vertical="top"/>
    </xf>
    <xf numFmtId="0" fontId="4" fillId="33" borderId="18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vertical="top"/>
    </xf>
    <xf numFmtId="0" fontId="4" fillId="33" borderId="12" xfId="0" applyFont="1" applyFill="1" applyBorder="1" applyAlignment="1">
      <alignment vertical="top" wrapText="1"/>
    </xf>
    <xf numFmtId="0" fontId="5" fillId="33" borderId="0" xfId="0" applyFont="1" applyFill="1" applyAlignment="1">
      <alignment wrapText="1"/>
    </xf>
    <xf numFmtId="0" fontId="5" fillId="33" borderId="0" xfId="0" applyFont="1" applyFill="1" applyBorder="1" applyAlignment="1">
      <alignment/>
    </xf>
    <xf numFmtId="43" fontId="5" fillId="33" borderId="0" xfId="48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right" vertical="top"/>
    </xf>
    <xf numFmtId="0" fontId="5" fillId="33" borderId="0" xfId="0" applyFont="1" applyFill="1" applyBorder="1" applyAlignment="1">
      <alignment horizontal="right"/>
    </xf>
    <xf numFmtId="43" fontId="5" fillId="33" borderId="0" xfId="48" applyFont="1" applyFill="1" applyBorder="1" applyAlignment="1">
      <alignment vertical="top"/>
    </xf>
    <xf numFmtId="0" fontId="41" fillId="0" borderId="0" xfId="0" applyFont="1" applyAlignment="1">
      <alignment wrapText="1"/>
    </xf>
    <xf numFmtId="0" fontId="41" fillId="0" borderId="0" xfId="0" applyFont="1" applyBorder="1" applyAlignment="1">
      <alignment horizontal="center" wrapText="1"/>
    </xf>
    <xf numFmtId="0" fontId="41" fillId="0" borderId="0" xfId="0" applyFont="1" applyAlignment="1">
      <alignment horizontal="center" wrapText="1"/>
    </xf>
    <xf numFmtId="0" fontId="5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10" xfId="0" applyFont="1" applyFill="1" applyBorder="1" applyAlignment="1">
      <alignment horizontal="left" vertical="top"/>
    </xf>
    <xf numFmtId="0" fontId="5" fillId="33" borderId="0" xfId="0" applyFont="1" applyFill="1" applyBorder="1" applyAlignment="1">
      <alignment horizontal="left" vertical="top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center"/>
    </xf>
    <xf numFmtId="0" fontId="5" fillId="33" borderId="0" xfId="0" applyNumberFormat="1" applyFont="1" applyFill="1" applyBorder="1" applyAlignment="1" applyProtection="1">
      <alignment horizontal="left"/>
      <protection/>
    </xf>
    <xf numFmtId="0" fontId="4" fillId="33" borderId="10" xfId="0" applyNumberFormat="1" applyFont="1" applyFill="1" applyBorder="1" applyAlignment="1" applyProtection="1">
      <alignment horizontal="center"/>
      <protection locked="0"/>
    </xf>
    <xf numFmtId="0" fontId="6" fillId="34" borderId="12" xfId="53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1" fillId="0" borderId="0" xfId="0" applyFont="1" applyBorder="1" applyAlignment="1">
      <alignment horizontal="center" wrapText="1"/>
    </xf>
    <xf numFmtId="0" fontId="41" fillId="0" borderId="0" xfId="0" applyFont="1" applyAlignment="1">
      <alignment horizontal="center" wrapText="1"/>
    </xf>
    <xf numFmtId="0" fontId="41" fillId="0" borderId="0" xfId="0" applyFont="1" applyBorder="1" applyAlignment="1">
      <alignment horizontal="center"/>
    </xf>
    <xf numFmtId="0" fontId="41" fillId="0" borderId="0" xfId="0" applyFont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1</xdr:row>
      <xdr:rowOff>95250</xdr:rowOff>
    </xdr:from>
    <xdr:to>
      <xdr:col>3</xdr:col>
      <xdr:colOff>47625</xdr:colOff>
      <xdr:row>4</xdr:row>
      <xdr:rowOff>114300</xdr:rowOff>
    </xdr:to>
    <xdr:pic>
      <xdr:nvPicPr>
        <xdr:cNvPr id="1" name="Imagen 2" descr="F:\04esc00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247650"/>
          <a:ext cx="6191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66675</xdr:rowOff>
    </xdr:from>
    <xdr:to>
      <xdr:col>12</xdr:col>
      <xdr:colOff>0</xdr:colOff>
      <xdr:row>4</xdr:row>
      <xdr:rowOff>171450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20525" y="219075"/>
          <a:ext cx="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304800</xdr:colOff>
      <xdr:row>1</xdr:row>
      <xdr:rowOff>152400</xdr:rowOff>
    </xdr:from>
    <xdr:to>
      <xdr:col>8</xdr:col>
      <xdr:colOff>1076325</xdr:colOff>
      <xdr:row>4</xdr:row>
      <xdr:rowOff>209550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20325" y="304800"/>
          <a:ext cx="7715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2"/>
  <sheetViews>
    <sheetView showGridLines="0" tabSelected="1" zoomScalePageLayoutView="0" workbookViewId="0" topLeftCell="C1">
      <selection activeCell="D3" sqref="D3:H3"/>
    </sheetView>
  </sheetViews>
  <sheetFormatPr defaultColWidth="0" defaultRowHeight="15" zeroHeight="1"/>
  <cols>
    <col min="1" max="1" width="3.421875" style="3" customWidth="1"/>
    <col min="2" max="2" width="3.7109375" style="3" customWidth="1"/>
    <col min="3" max="3" width="11.421875" style="3" customWidth="1"/>
    <col min="4" max="4" width="46.140625" style="3" customWidth="1"/>
    <col min="5" max="9" width="21.00390625" style="3" customWidth="1"/>
    <col min="10" max="10" width="4.57421875" style="3" customWidth="1"/>
    <col min="11" max="11" width="3.00390625" style="3" customWidth="1"/>
    <col min="12" max="16384" width="0" style="3" hidden="1" customWidth="1"/>
  </cols>
  <sheetData>
    <row r="1" spans="2:10" ht="12" customHeight="1">
      <c r="B1" s="1"/>
      <c r="C1" s="2"/>
      <c r="D1" s="1"/>
      <c r="E1" s="1"/>
      <c r="F1" s="1"/>
      <c r="G1" s="1"/>
      <c r="H1" s="1"/>
      <c r="I1" s="1"/>
      <c r="J1" s="1"/>
    </row>
    <row r="2" spans="2:10" ht="17.25">
      <c r="B2" s="1"/>
      <c r="C2" s="4"/>
      <c r="D2" s="52" t="s">
        <v>22</v>
      </c>
      <c r="E2" s="52"/>
      <c r="F2" s="52"/>
      <c r="G2" s="52"/>
      <c r="H2" s="52"/>
      <c r="I2" s="4"/>
      <c r="J2" s="4"/>
    </row>
    <row r="3" spans="3:10" ht="17.25">
      <c r="C3" s="4"/>
      <c r="D3" s="52" t="s">
        <v>0</v>
      </c>
      <c r="E3" s="52"/>
      <c r="F3" s="52"/>
      <c r="G3" s="52"/>
      <c r="H3" s="52"/>
      <c r="I3" s="4"/>
      <c r="J3" s="4"/>
    </row>
    <row r="4" spans="3:10" ht="17.25">
      <c r="C4" s="4"/>
      <c r="D4" s="52" t="s">
        <v>23</v>
      </c>
      <c r="E4" s="52"/>
      <c r="F4" s="52"/>
      <c r="G4" s="52"/>
      <c r="H4" s="52"/>
      <c r="I4" s="4"/>
      <c r="J4" s="4"/>
    </row>
    <row r="5" spans="3:10" ht="17.25">
      <c r="C5" s="4"/>
      <c r="D5" s="52" t="s">
        <v>1</v>
      </c>
      <c r="E5" s="52"/>
      <c r="F5" s="52"/>
      <c r="G5" s="52"/>
      <c r="H5" s="52"/>
      <c r="I5" s="4"/>
      <c r="J5" s="4"/>
    </row>
    <row r="6" spans="2:10" ht="17.25">
      <c r="B6" s="5"/>
      <c r="C6" s="6"/>
      <c r="D6" s="53"/>
      <c r="E6" s="53"/>
      <c r="F6" s="53"/>
      <c r="G6" s="53"/>
      <c r="H6" s="53"/>
      <c r="I6" s="53"/>
      <c r="J6" s="53"/>
    </row>
    <row r="7" spans="2:10" ht="17.25">
      <c r="B7" s="5"/>
      <c r="C7" s="6" t="s">
        <v>2</v>
      </c>
      <c r="D7" s="54" t="s">
        <v>32</v>
      </c>
      <c r="E7" s="54"/>
      <c r="F7" s="54"/>
      <c r="G7" s="54"/>
      <c r="H7" s="54"/>
      <c r="I7" s="7"/>
      <c r="J7" s="7"/>
    </row>
    <row r="8" spans="2:10" ht="6" customHeight="1">
      <c r="B8" s="5"/>
      <c r="C8" s="5"/>
      <c r="D8" s="5" t="s">
        <v>3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75">
      <c r="B10" s="8"/>
      <c r="C10" s="55" t="s">
        <v>4</v>
      </c>
      <c r="D10" s="55"/>
      <c r="E10" s="9" t="s">
        <v>5</v>
      </c>
      <c r="F10" s="9" t="s">
        <v>6</v>
      </c>
      <c r="G10" s="9" t="s">
        <v>7</v>
      </c>
      <c r="H10" s="9" t="s">
        <v>8</v>
      </c>
      <c r="I10" s="9" t="s">
        <v>9</v>
      </c>
      <c r="J10" s="10"/>
    </row>
    <row r="11" spans="2:10" ht="17.25">
      <c r="B11" s="11"/>
      <c r="C11" s="5"/>
      <c r="D11" s="5"/>
      <c r="E11" s="5"/>
      <c r="F11" s="5"/>
      <c r="G11" s="5"/>
      <c r="H11" s="5"/>
      <c r="I11" s="5"/>
      <c r="J11" s="12"/>
    </row>
    <row r="12" spans="2:10" ht="17.25">
      <c r="B12" s="13"/>
      <c r="C12" s="14"/>
      <c r="D12" s="15"/>
      <c r="E12" s="16"/>
      <c r="F12" s="17"/>
      <c r="G12" s="18"/>
      <c r="H12" s="2"/>
      <c r="I12" s="14"/>
      <c r="J12" s="19"/>
    </row>
    <row r="13" spans="2:10" ht="17.25">
      <c r="B13" s="20"/>
      <c r="C13" s="56" t="s">
        <v>10</v>
      </c>
      <c r="D13" s="56"/>
      <c r="E13" s="21">
        <v>0</v>
      </c>
      <c r="F13" s="21">
        <v>0</v>
      </c>
      <c r="G13" s="21">
        <v>0</v>
      </c>
      <c r="H13" s="21">
        <v>0</v>
      </c>
      <c r="I13" s="21">
        <f>+F13+G13</f>
        <v>0</v>
      </c>
      <c r="J13" s="19"/>
    </row>
    <row r="14" spans="2:10" ht="17.25">
      <c r="B14" s="20"/>
      <c r="C14" s="22"/>
      <c r="D14" s="16"/>
      <c r="E14" s="23"/>
      <c r="F14" s="23"/>
      <c r="G14" s="23"/>
      <c r="H14" s="23"/>
      <c r="I14" s="23"/>
      <c r="J14" s="19"/>
    </row>
    <row r="15" spans="2:10" ht="17.25">
      <c r="B15" s="20"/>
      <c r="C15" s="50" t="s">
        <v>11</v>
      </c>
      <c r="D15" s="50"/>
      <c r="E15" s="24">
        <f>SUM(E16:E18)</f>
        <v>614500</v>
      </c>
      <c r="F15" s="24">
        <f>SUM(F16:F18)</f>
        <v>0</v>
      </c>
      <c r="G15" s="24">
        <f>SUM(G16:G18)</f>
        <v>0</v>
      </c>
      <c r="H15" s="24">
        <f>SUM(H16:H18)</f>
        <v>0</v>
      </c>
      <c r="I15" s="24">
        <f>+E15</f>
        <v>614500</v>
      </c>
      <c r="J15" s="19"/>
    </row>
    <row r="16" spans="2:10" ht="17.25">
      <c r="B16" s="13"/>
      <c r="C16" s="43" t="s">
        <v>12</v>
      </c>
      <c r="D16" s="43"/>
      <c r="E16" s="25">
        <v>0</v>
      </c>
      <c r="F16" s="25">
        <v>0</v>
      </c>
      <c r="G16" s="25">
        <v>0</v>
      </c>
      <c r="H16" s="25">
        <v>0</v>
      </c>
      <c r="I16" s="24">
        <f>+E16</f>
        <v>0</v>
      </c>
      <c r="J16" s="19"/>
    </row>
    <row r="17" spans="2:10" ht="17.25">
      <c r="B17" s="13"/>
      <c r="C17" s="43" t="s">
        <v>13</v>
      </c>
      <c r="D17" s="43"/>
      <c r="E17" s="25">
        <v>614500</v>
      </c>
      <c r="F17" s="25">
        <v>0</v>
      </c>
      <c r="G17" s="25">
        <v>0</v>
      </c>
      <c r="H17" s="25">
        <v>0</v>
      </c>
      <c r="I17" s="24">
        <f>+E17</f>
        <v>614500</v>
      </c>
      <c r="J17" s="19"/>
    </row>
    <row r="18" spans="2:10" ht="17.25">
      <c r="B18" s="13"/>
      <c r="C18" s="43" t="s">
        <v>14</v>
      </c>
      <c r="D18" s="43"/>
      <c r="E18" s="25">
        <v>0</v>
      </c>
      <c r="F18" s="25">
        <v>0</v>
      </c>
      <c r="G18" s="25">
        <v>0</v>
      </c>
      <c r="H18" s="25">
        <v>0</v>
      </c>
      <c r="I18" s="24">
        <f>+E18</f>
        <v>0</v>
      </c>
      <c r="J18" s="19"/>
    </row>
    <row r="19" spans="2:10" ht="17.25">
      <c r="B19" s="20"/>
      <c r="C19" s="22"/>
      <c r="D19" s="16"/>
      <c r="E19" s="23"/>
      <c r="F19" s="23"/>
      <c r="G19" s="23"/>
      <c r="H19" s="23"/>
      <c r="I19" s="23"/>
      <c r="J19" s="19"/>
    </row>
    <row r="20" spans="2:10" ht="17.25">
      <c r="B20" s="20"/>
      <c r="C20" s="50" t="s">
        <v>15</v>
      </c>
      <c r="D20" s="50"/>
      <c r="E20" s="24">
        <v>0</v>
      </c>
      <c r="F20" s="24">
        <f>+F22+F23+F24</f>
        <v>1098029.84</v>
      </c>
      <c r="G20" s="24">
        <f>+G21</f>
        <v>287651.86</v>
      </c>
      <c r="H20" s="24">
        <f>+H23</f>
        <v>0</v>
      </c>
      <c r="I20" s="24">
        <f>+F20+G20+H20</f>
        <v>1385681.7000000002</v>
      </c>
      <c r="J20" s="19"/>
    </row>
    <row r="21" spans="2:10" ht="17.25">
      <c r="B21" s="13"/>
      <c r="C21" s="43" t="s">
        <v>16</v>
      </c>
      <c r="D21" s="43"/>
      <c r="E21" s="25">
        <v>0</v>
      </c>
      <c r="F21" s="25">
        <v>0</v>
      </c>
      <c r="G21" s="25">
        <v>287651.86</v>
      </c>
      <c r="H21" s="25">
        <v>0</v>
      </c>
      <c r="I21" s="24">
        <f>+G21</f>
        <v>287651.86</v>
      </c>
      <c r="J21" s="19"/>
    </row>
    <row r="22" spans="2:10" ht="17.25">
      <c r="B22" s="13"/>
      <c r="C22" s="43" t="s">
        <v>17</v>
      </c>
      <c r="D22" s="43"/>
      <c r="E22" s="25">
        <v>0</v>
      </c>
      <c r="F22" s="25">
        <v>1098029.84</v>
      </c>
      <c r="G22" s="25">
        <v>0</v>
      </c>
      <c r="H22" s="25">
        <v>0</v>
      </c>
      <c r="I22" s="24">
        <f>+F22</f>
        <v>1098029.84</v>
      </c>
      <c r="J22" s="19"/>
    </row>
    <row r="23" spans="2:10" ht="17.25">
      <c r="B23" s="13"/>
      <c r="C23" s="43" t="s">
        <v>18</v>
      </c>
      <c r="D23" s="43"/>
      <c r="E23" s="25">
        <v>0</v>
      </c>
      <c r="F23" s="25">
        <v>0</v>
      </c>
      <c r="G23" s="25">
        <v>0</v>
      </c>
      <c r="H23" s="25">
        <v>0</v>
      </c>
      <c r="I23" s="24">
        <f>+F23+H23</f>
        <v>0</v>
      </c>
      <c r="J23" s="19"/>
    </row>
    <row r="24" spans="2:10" ht="17.25">
      <c r="B24" s="13"/>
      <c r="C24" s="43" t="s">
        <v>19</v>
      </c>
      <c r="D24" s="43"/>
      <c r="E24" s="25">
        <v>0</v>
      </c>
      <c r="F24" s="25">
        <v>0</v>
      </c>
      <c r="G24" s="25">
        <v>0</v>
      </c>
      <c r="H24" s="25">
        <v>0</v>
      </c>
      <c r="I24" s="24">
        <f>+F24</f>
        <v>0</v>
      </c>
      <c r="J24" s="19"/>
    </row>
    <row r="25" spans="2:10" ht="17.25">
      <c r="B25" s="20"/>
      <c r="C25" s="22"/>
      <c r="D25" s="16"/>
      <c r="E25" s="23"/>
      <c r="F25" s="23"/>
      <c r="G25" s="23"/>
      <c r="H25" s="23"/>
      <c r="I25" s="23"/>
      <c r="J25" s="19"/>
    </row>
    <row r="26" spans="2:10" ht="18" thickBot="1">
      <c r="B26" s="20"/>
      <c r="C26" s="51" t="s">
        <v>24</v>
      </c>
      <c r="D26" s="51"/>
      <c r="E26" s="26">
        <f>+E15</f>
        <v>614500</v>
      </c>
      <c r="F26" s="26">
        <f>+F13+F20</f>
        <v>1098029.84</v>
      </c>
      <c r="G26" s="26">
        <f>+G20</f>
        <v>287651.86</v>
      </c>
      <c r="H26" s="26">
        <f>+H20</f>
        <v>0</v>
      </c>
      <c r="I26" s="26">
        <f>+E26+F26+G26+H26</f>
        <v>2000181.7000000002</v>
      </c>
      <c r="J26" s="19"/>
    </row>
    <row r="27" spans="2:10" ht="17.25">
      <c r="B27" s="13"/>
      <c r="C27" s="16"/>
      <c r="D27" s="18"/>
      <c r="E27" s="23"/>
      <c r="F27" s="23"/>
      <c r="G27" s="23"/>
      <c r="H27" s="23"/>
      <c r="I27" s="23"/>
      <c r="J27" s="19"/>
    </row>
    <row r="28" spans="2:10" ht="17.25">
      <c r="B28" s="20"/>
      <c r="C28" s="50" t="s">
        <v>25</v>
      </c>
      <c r="D28" s="50"/>
      <c r="E28" s="24">
        <f>+E29+E30+E31</f>
        <v>0</v>
      </c>
      <c r="F28" s="24">
        <f>SUM(F29:F31)</f>
        <v>0</v>
      </c>
      <c r="G28" s="24">
        <f>SUM(G29:G31)</f>
        <v>0</v>
      </c>
      <c r="H28" s="24">
        <f>SUM(H29:H31)</f>
        <v>0</v>
      </c>
      <c r="I28" s="24">
        <f>+E28</f>
        <v>0</v>
      </c>
      <c r="J28" s="19"/>
    </row>
    <row r="29" spans="2:10" ht="17.25">
      <c r="B29" s="13"/>
      <c r="C29" s="43" t="s">
        <v>20</v>
      </c>
      <c r="D29" s="43"/>
      <c r="E29" s="25">
        <v>0</v>
      </c>
      <c r="F29" s="25">
        <v>0</v>
      </c>
      <c r="G29" s="25">
        <v>0</v>
      </c>
      <c r="H29" s="25">
        <v>0</v>
      </c>
      <c r="I29" s="24">
        <f>+E29</f>
        <v>0</v>
      </c>
      <c r="J29" s="19"/>
    </row>
    <row r="30" spans="2:10" ht="17.25">
      <c r="B30" s="13"/>
      <c r="C30" s="43" t="s">
        <v>13</v>
      </c>
      <c r="D30" s="43"/>
      <c r="E30" s="25">
        <v>0</v>
      </c>
      <c r="F30" s="25">
        <v>0</v>
      </c>
      <c r="G30" s="25">
        <v>0</v>
      </c>
      <c r="H30" s="25">
        <v>0</v>
      </c>
      <c r="I30" s="24">
        <f>+E30</f>
        <v>0</v>
      </c>
      <c r="J30" s="19"/>
    </row>
    <row r="31" spans="2:10" ht="17.25">
      <c r="B31" s="13"/>
      <c r="C31" s="43" t="s">
        <v>14</v>
      </c>
      <c r="D31" s="43"/>
      <c r="E31" s="25">
        <v>0</v>
      </c>
      <c r="F31" s="25">
        <v>0</v>
      </c>
      <c r="G31" s="25">
        <v>0</v>
      </c>
      <c r="H31" s="25">
        <v>0</v>
      </c>
      <c r="I31" s="24">
        <f>+E31</f>
        <v>0</v>
      </c>
      <c r="J31" s="19"/>
    </row>
    <row r="32" spans="2:10" ht="17.25">
      <c r="B32" s="20"/>
      <c r="C32" s="22"/>
      <c r="D32" s="16"/>
      <c r="E32" s="23"/>
      <c r="F32" s="23"/>
      <c r="G32" s="23"/>
      <c r="H32" s="23"/>
      <c r="I32" s="23"/>
      <c r="J32" s="19"/>
    </row>
    <row r="33" spans="2:10" ht="17.25">
      <c r="B33" s="20" t="s">
        <v>3</v>
      </c>
      <c r="C33" s="50" t="s">
        <v>26</v>
      </c>
      <c r="D33" s="50"/>
      <c r="E33" s="24">
        <f>SUM(E34:E37)</f>
        <v>0</v>
      </c>
      <c r="F33" s="24">
        <f>+F35+F36+F37</f>
        <v>287651.86</v>
      </c>
      <c r="G33" s="24">
        <f>+G34</f>
        <v>-301363.99</v>
      </c>
      <c r="H33" s="24">
        <f>SUM(H34:H37)</f>
        <v>0</v>
      </c>
      <c r="I33" s="24">
        <f>+F33+G33+H33</f>
        <v>-13712.130000000005</v>
      </c>
      <c r="J33" s="19"/>
    </row>
    <row r="34" spans="2:10" ht="17.25">
      <c r="B34" s="13"/>
      <c r="C34" s="43" t="s">
        <v>16</v>
      </c>
      <c r="D34" s="43"/>
      <c r="E34" s="25">
        <v>0</v>
      </c>
      <c r="F34" s="25">
        <v>0</v>
      </c>
      <c r="G34" s="25">
        <v>-301363.99</v>
      </c>
      <c r="H34" s="25">
        <v>0</v>
      </c>
      <c r="I34" s="24">
        <f>+G34</f>
        <v>-301363.99</v>
      </c>
      <c r="J34" s="19"/>
    </row>
    <row r="35" spans="2:10" ht="17.25">
      <c r="B35" s="13"/>
      <c r="C35" s="43" t="s">
        <v>17</v>
      </c>
      <c r="D35" s="43"/>
      <c r="E35" s="25">
        <v>0</v>
      </c>
      <c r="F35" s="25">
        <v>287651.86</v>
      </c>
      <c r="G35" s="25">
        <v>0</v>
      </c>
      <c r="H35" s="25">
        <v>0</v>
      </c>
      <c r="I35" s="24">
        <f>+F35</f>
        <v>287651.86</v>
      </c>
      <c r="J35" s="19"/>
    </row>
    <row r="36" spans="2:10" ht="17.25">
      <c r="B36" s="13"/>
      <c r="C36" s="43" t="s">
        <v>18</v>
      </c>
      <c r="D36" s="43"/>
      <c r="E36" s="25">
        <v>0</v>
      </c>
      <c r="F36" s="25">
        <v>0</v>
      </c>
      <c r="G36" s="25">
        <v>0</v>
      </c>
      <c r="H36" s="25">
        <v>0</v>
      </c>
      <c r="I36" s="24">
        <f>+F36+H36</f>
        <v>0</v>
      </c>
      <c r="J36" s="19"/>
    </row>
    <row r="37" spans="2:10" ht="17.25">
      <c r="B37" s="13"/>
      <c r="C37" s="43" t="s">
        <v>19</v>
      </c>
      <c r="D37" s="43"/>
      <c r="E37" s="25">
        <v>0</v>
      </c>
      <c r="F37" s="25">
        <v>0</v>
      </c>
      <c r="G37" s="25">
        <v>0</v>
      </c>
      <c r="H37" s="25">
        <v>0</v>
      </c>
      <c r="I37" s="24">
        <f>+F37</f>
        <v>0</v>
      </c>
      <c r="J37" s="19"/>
    </row>
    <row r="38" spans="2:10" ht="17.25">
      <c r="B38" s="20"/>
      <c r="C38" s="22"/>
      <c r="D38" s="16"/>
      <c r="E38" s="23"/>
      <c r="F38" s="23"/>
      <c r="G38" s="23"/>
      <c r="H38" s="23"/>
      <c r="I38" s="23"/>
      <c r="J38" s="19"/>
    </row>
    <row r="39" spans="2:10" ht="17.25">
      <c r="B39" s="27"/>
      <c r="C39" s="45" t="s">
        <v>27</v>
      </c>
      <c r="D39" s="45"/>
      <c r="E39" s="28">
        <f>+E26+E28</f>
        <v>614500</v>
      </c>
      <c r="F39" s="28">
        <f>+F26+F33</f>
        <v>1385681.7000000002</v>
      </c>
      <c r="G39" s="28">
        <f>G26+G33+G13</f>
        <v>-13712.130000000005</v>
      </c>
      <c r="H39" s="28">
        <f>+H26+H33</f>
        <v>0</v>
      </c>
      <c r="I39" s="29">
        <f>SUM(E39:H39)</f>
        <v>1986469.5700000003</v>
      </c>
      <c r="J39" s="30"/>
    </row>
    <row r="40" spans="2:10" ht="17.25">
      <c r="B40" s="31"/>
      <c r="C40" s="31"/>
      <c r="D40" s="31"/>
      <c r="E40" s="31"/>
      <c r="F40" s="31"/>
      <c r="G40" s="31"/>
      <c r="H40" s="31"/>
      <c r="I40" s="31"/>
      <c r="J40" s="32"/>
    </row>
    <row r="41" spans="5:10" ht="17.25">
      <c r="E41" s="33"/>
      <c r="F41" s="33"/>
      <c r="J41" s="15"/>
    </row>
    <row r="42" spans="2:11" ht="17.25">
      <c r="B42" s="1"/>
      <c r="C42" s="46" t="s">
        <v>21</v>
      </c>
      <c r="D42" s="46"/>
      <c r="E42" s="46"/>
      <c r="F42" s="46"/>
      <c r="G42" s="46"/>
      <c r="H42" s="46"/>
      <c r="I42" s="46"/>
      <c r="J42" s="46"/>
      <c r="K42" s="18"/>
    </row>
    <row r="43" spans="2:11" ht="17.25">
      <c r="B43" s="1"/>
      <c r="C43" s="18"/>
      <c r="D43" s="34"/>
      <c r="E43" s="35"/>
      <c r="F43" s="35"/>
      <c r="G43" s="1"/>
      <c r="H43" s="36"/>
      <c r="I43" s="34"/>
      <c r="J43" s="35"/>
      <c r="K43" s="35"/>
    </row>
    <row r="44" spans="2:11" ht="17.25">
      <c r="B44" s="1"/>
      <c r="C44" s="18"/>
      <c r="D44" s="47"/>
      <c r="E44" s="47"/>
      <c r="F44" s="35"/>
      <c r="G44" s="1"/>
      <c r="H44" s="48"/>
      <c r="I44" s="48"/>
      <c r="J44" s="35"/>
      <c r="K44" s="35"/>
    </row>
    <row r="45" spans="2:11" ht="15" customHeight="1">
      <c r="B45" s="1"/>
      <c r="C45" s="37"/>
      <c r="D45" s="49" t="s">
        <v>28</v>
      </c>
      <c r="E45" s="49"/>
      <c r="F45" s="35"/>
      <c r="G45" s="35"/>
      <c r="H45" s="49" t="s">
        <v>30</v>
      </c>
      <c r="I45" s="49"/>
      <c r="J45" s="16"/>
      <c r="K45" s="35"/>
    </row>
    <row r="46" spans="2:11" ht="15" customHeight="1">
      <c r="B46" s="1"/>
      <c r="C46" s="38"/>
      <c r="D46" s="44" t="s">
        <v>29</v>
      </c>
      <c r="E46" s="44"/>
      <c r="F46" s="39"/>
      <c r="G46" s="39"/>
      <c r="H46" s="44" t="s">
        <v>31</v>
      </c>
      <c r="I46" s="44"/>
      <c r="J46" s="16"/>
      <c r="K46" s="35"/>
    </row>
    <row r="47" ht="30" customHeight="1"/>
    <row r="48" spans="4:9" ht="15" customHeight="1">
      <c r="D48" s="59"/>
      <c r="E48" s="60"/>
      <c r="H48" s="59"/>
      <c r="I48" s="60"/>
    </row>
    <row r="49" spans="4:9" s="40" customFormat="1" ht="15" customHeight="1">
      <c r="D49" s="57"/>
      <c r="E49" s="58"/>
      <c r="H49" s="57"/>
      <c r="I49" s="58"/>
    </row>
    <row r="50" spans="4:9" s="40" customFormat="1" ht="15" customHeight="1">
      <c r="D50" s="41"/>
      <c r="E50" s="42"/>
      <c r="H50" s="41"/>
      <c r="I50" s="42"/>
    </row>
    <row r="51" spans="4:9" s="40" customFormat="1" ht="15" customHeight="1">
      <c r="D51" s="57"/>
      <c r="E51" s="58"/>
      <c r="H51" s="57"/>
      <c r="I51" s="58"/>
    </row>
    <row r="52" spans="4:9" s="40" customFormat="1" ht="15" customHeight="1">
      <c r="D52" s="57"/>
      <c r="E52" s="58"/>
      <c r="H52" s="57"/>
      <c r="I52" s="58"/>
    </row>
  </sheetData>
  <sheetProtection/>
  <mergeCells count="43">
    <mergeCell ref="D52:E52"/>
    <mergeCell ref="H52:I52"/>
    <mergeCell ref="D48:E48"/>
    <mergeCell ref="H48:I48"/>
    <mergeCell ref="D49:E49"/>
    <mergeCell ref="H49:I49"/>
    <mergeCell ref="D51:E51"/>
    <mergeCell ref="H51:I51"/>
    <mergeCell ref="D4:H4"/>
    <mergeCell ref="D2:H2"/>
    <mergeCell ref="D3:H3"/>
    <mergeCell ref="C22:D22"/>
    <mergeCell ref="D5:H5"/>
    <mergeCell ref="D6:J6"/>
    <mergeCell ref="D7:H7"/>
    <mergeCell ref="C10:D10"/>
    <mergeCell ref="C13:D13"/>
    <mergeCell ref="C15:D15"/>
    <mergeCell ref="C16:D16"/>
    <mergeCell ref="C17:D17"/>
    <mergeCell ref="C18:D18"/>
    <mergeCell ref="C20:D20"/>
    <mergeCell ref="C21:D21"/>
    <mergeCell ref="C37:D37"/>
    <mergeCell ref="C23:D23"/>
    <mergeCell ref="C24:D24"/>
    <mergeCell ref="C26:D26"/>
    <mergeCell ref="C28:D28"/>
    <mergeCell ref="C29:D29"/>
    <mergeCell ref="C30:D30"/>
    <mergeCell ref="C31:D31"/>
    <mergeCell ref="C33:D33"/>
    <mergeCell ref="C34:D34"/>
    <mergeCell ref="C35:D35"/>
    <mergeCell ref="C36:D36"/>
    <mergeCell ref="D46:E46"/>
    <mergeCell ref="H46:I46"/>
    <mergeCell ref="C39:D39"/>
    <mergeCell ref="C42:J42"/>
    <mergeCell ref="D44:E44"/>
    <mergeCell ref="H44:I44"/>
    <mergeCell ref="D45:E45"/>
    <mergeCell ref="H45:I45"/>
  </mergeCells>
  <printOptions horizontalCentered="1" verticalCentered="1"/>
  <pageMargins left="0.31496062992125984" right="1.09" top="0.35433070866141736" bottom="0.35433070866141736" header="0" footer="0"/>
  <pageSetup fitToHeight="1" fitToWidth="1" horizontalDpi="600" verticalDpi="600" orientation="landscape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ADMINI</cp:lastModifiedBy>
  <cp:lastPrinted>2017-01-27T20:47:15Z</cp:lastPrinted>
  <dcterms:created xsi:type="dcterms:W3CDTF">2014-09-04T19:19:04Z</dcterms:created>
  <dcterms:modified xsi:type="dcterms:W3CDTF">2017-01-27T21:13:15Z</dcterms:modified>
  <cp:category/>
  <cp:version/>
  <cp:contentType/>
  <cp:contentStatus/>
</cp:coreProperties>
</file>